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H:\Taxa\Revidering av taxa\"/>
    </mc:Choice>
  </mc:AlternateContent>
  <xr:revisionPtr revIDLastSave="0" documentId="13_ncr:1_{843B4712-F3E4-4D7F-B3C4-7DFACE7E1B93}" xr6:coauthVersionLast="47" xr6:coauthVersionMax="47" xr10:uidLastSave="{00000000-0000-0000-0000-000000000000}"/>
  <bookViews>
    <workbookView xWindow="-110" yWindow="-110" windowWidth="19420" windowHeight="10420" tabRatio="658" xr2:uid="{00000000-000D-0000-FFFF-FFFF00000000}"/>
  </bookViews>
  <sheets>
    <sheet name="Meny" sheetId="3" r:id="rId1"/>
    <sheet name="Planering" sheetId="12" r:id="rId2"/>
    <sheet name="Data" sheetId="2" r:id="rId3"/>
    <sheet name="Avgiftsnivåer" sheetId="11" state="hidden" r:id="rId4"/>
    <sheet name="Taxebilaga 1" sheetId="5" state="hidden" r:id="rId5"/>
    <sheet name="Admin" sheetId="7" state="hidden" r:id="rId6"/>
  </sheets>
  <definedNames>
    <definedName name="_xlnm._FilterDatabase" localSheetId="2" hidden="1">Data!$A$2:$F$145</definedName>
    <definedName name="rngAvgiftsniva">Table2[Avgiftsnivå]</definedName>
    <definedName name="rngAvgiftstyp">Admin!$D$5:$D$9</definedName>
    <definedName name="rngCritOther">Admin!$B$15:$B$16</definedName>
    <definedName name="rngCritTaxa1">Admin!$B$5:$B$6</definedName>
    <definedName name="rngTaxa1Hdr" localSheetId="3">Avgiftsnivåer!#REF!</definedName>
    <definedName name="rngTaxa1Hdr">'Taxebilaga 1'!$A$4:$C$4</definedName>
    <definedName name="rngTest">Admin!$E$14:$E$20</definedName>
    <definedName name="rngTimpris">Planering!$D$8</definedName>
    <definedName name="tblTillsynsTim" localSheetId="3">Admin!#REF!</definedName>
    <definedName name="tblTillsynsTim">Admin!#REF!</definedName>
    <definedName name="_xlnm.Extract" localSheetId="3">Avgiftsnivåer!#REF!</definedName>
    <definedName name="_xlnm.Extract" localSheetId="4">'Taxebilaga 1'!$A$4:$C$4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1" l="1"/>
  <c r="B12" i="11"/>
  <c r="A13" i="11"/>
  <c r="B13" i="11"/>
  <c r="A14" i="11"/>
  <c r="B14" i="11"/>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F6" i="2"/>
  <c r="F7" i="2"/>
  <c r="F8" i="2"/>
  <c r="F9" i="2"/>
  <c r="F10" i="2"/>
  <c r="F11" i="2"/>
  <c r="F12" i="2"/>
  <c r="A5" i="11"/>
  <c r="F5" i="2"/>
  <c r="F132" i="2" l="1"/>
  <c r="F145" i="2" l="1"/>
  <c r="F142" i="2"/>
  <c r="F140" i="2"/>
  <c r="F139" i="2"/>
  <c r="F138" i="2"/>
  <c r="F137" i="2"/>
  <c r="F135" i="2"/>
  <c r="F133" i="2"/>
  <c r="F131" i="2"/>
  <c r="F128" i="2"/>
  <c r="F126" i="2"/>
  <c r="F125" i="2"/>
  <c r="F124" i="2"/>
  <c r="F122" i="2"/>
  <c r="F118" i="2"/>
  <c r="F115" i="2"/>
  <c r="F114" i="2"/>
  <c r="F113" i="2"/>
  <c r="F112" i="2"/>
  <c r="F111" i="2"/>
  <c r="F110" i="2"/>
  <c r="F108" i="2"/>
  <c r="F107" i="2"/>
  <c r="F104" i="2"/>
  <c r="F103" i="2"/>
  <c r="F102" i="2"/>
  <c r="F101" i="2"/>
  <c r="F100" i="2"/>
  <c r="F99" i="2"/>
  <c r="F96" i="2"/>
  <c r="F95" i="2"/>
  <c r="F94" i="2"/>
  <c r="F90" i="2"/>
  <c r="F89" i="2"/>
  <c r="F88" i="2"/>
  <c r="F84" i="2"/>
  <c r="F81" i="2"/>
  <c r="F79" i="2"/>
  <c r="F77" i="2"/>
  <c r="F74" i="2"/>
  <c r="F73" i="2"/>
  <c r="F71" i="2"/>
  <c r="F68" i="2"/>
  <c r="F67" i="2"/>
  <c r="F66" i="2"/>
  <c r="F64" i="2"/>
  <c r="F62" i="2"/>
  <c r="F61" i="2"/>
  <c r="F60" i="2"/>
  <c r="F57" i="2"/>
  <c r="F56" i="2"/>
  <c r="F53" i="2"/>
  <c r="F52" i="2"/>
  <c r="F51" i="2"/>
  <c r="F48" i="2"/>
  <c r="F47" i="2"/>
  <c r="F46" i="2"/>
  <c r="F45" i="2"/>
  <c r="F41" i="2"/>
  <c r="F40" i="2"/>
  <c r="F38" i="2"/>
  <c r="F37" i="2"/>
  <c r="F36" i="2"/>
  <c r="F34" i="2"/>
  <c r="F31" i="2"/>
  <c r="F30" i="2"/>
  <c r="F29" i="2"/>
  <c r="F28" i="2"/>
  <c r="F27" i="2"/>
  <c r="F25" i="2"/>
  <c r="F24" i="2"/>
  <c r="F23" i="2"/>
  <c r="F22" i="2"/>
  <c r="F21" i="2"/>
  <c r="F20" i="2"/>
  <c r="F19" i="2"/>
  <c r="F18" i="2"/>
  <c r="F17" i="2"/>
  <c r="F16" i="2"/>
  <c r="F15" i="2"/>
  <c r="F14" i="2"/>
  <c r="A4" i="11" l="1"/>
  <c r="A8" i="11"/>
  <c r="B8" i="11"/>
  <c r="A9" i="11"/>
  <c r="B9" i="11"/>
  <c r="A10" i="11"/>
  <c r="B10" i="11"/>
  <c r="A11" i="11"/>
  <c r="B11" i="11"/>
</calcChain>
</file>

<file path=xl/sharedStrings.xml><?xml version="1.0" encoding="utf-8"?>
<sst xmlns="http://schemas.openxmlformats.org/spreadsheetml/2006/main" count="817" uniqueCount="244">
  <si>
    <t>Timavgift</t>
  </si>
  <si>
    <t/>
  </si>
  <si>
    <t>Avgift</t>
  </si>
  <si>
    <t>Se till att aktivera redigering samt godkänna användningen av makron (se bilder ovan)</t>
  </si>
  <si>
    <t>Tryck "Uppdatera Taxebilagor</t>
  </si>
  <si>
    <t>Du kan ändra filtreringen för att ändra vad som visas. I exemplet till höger så selekterar vi enbart de rader som har timavgift och därmed ska vara i bilaga 3</t>
  </si>
  <si>
    <t>För att återställa filtrertingen, tryck "Rensa filter i…". De kolumner som har en filtrering har en liten tratt bredvid nerpilen</t>
  </si>
  <si>
    <t>Filtrering:</t>
  </si>
  <si>
    <t>Aktivera eller inaktivera makron i Office-filer</t>
  </si>
  <si>
    <t xml:space="preserve">Om makron fortfarande inte är aktiverade kan du behöva ändra makroinställningarna. </t>
  </si>
  <si>
    <t>Enklast är att klicka på följande länk och följa instruktioner för din Office version:</t>
  </si>
  <si>
    <t>Nya bilagor skapas i separata flikar.</t>
  </si>
  <si>
    <t>Gå in på flik Data</t>
  </si>
  <si>
    <t>Timmar</t>
  </si>
  <si>
    <t>rngCritTaxa1</t>
  </si>
  <si>
    <t>AVGIFTER FÖR MILJÖFARLIG VERKSAMHET OCH HÄLSOSKYDD</t>
  </si>
  <si>
    <t>Prövning av ansökan</t>
  </si>
  <si>
    <t>Ansökan om tillstånd till inrättande av en avloppsanordning som en eller flera vattentoaletter ska anslutas till, och som inte omfattas av fast avgift enligt taxebilaga 2.</t>
  </si>
  <si>
    <t>13 § förordningen (1998:899) om miljöfarlig verksamhet och hälsoskydd</t>
  </si>
  <si>
    <t>Ansökan om tillstånd till anslutande av en vattentoalett till en befintlig avloppsanordning, och som inte omfattas av fast avgift enligt taxebilaga 2.</t>
  </si>
  <si>
    <t>Ansökan om tillstånd till inrättande av värmepumpsanläggning för utvinning av värme ur mark, ytvatten, eller grundvatten enligt vad kommunen har föreskrivit för att skydda människors hälsa eller miljön och som inte omfattas av fast avgift enligt taxebilaga 2.</t>
  </si>
  <si>
    <t>17 § förordningen  (1998:899) om miljöfarlig verksamhet och hälsoskydd</t>
  </si>
  <si>
    <t>Ansökan om tillstånd till inrättande av luftvärmepump enligt vad kommunen har föreskrivit för att förhindra olägenheter för människors hälsa.</t>
  </si>
  <si>
    <t>40 § förordningen (1998:899) om miljöfarlig verksamhet och hälsoskydd, 9 kap 12 § miljöbalken</t>
  </si>
  <si>
    <t>Ansökan om tillstånd till hållande av vissa djur inom område med detaljplan eller områdesbestämmelser enligt vad kommunen har föreskrivit för att förhindra olägenheter för människors hälsa.</t>
  </si>
  <si>
    <t>39 § förordningen (1998:899) om miljöfarlig verksamhet och hälsoskydd</t>
  </si>
  <si>
    <t>40 och 42 §§ förordningen (1998:899) om miljöfarlig verksamhet och hälsoskydd, 9 kap 12 § miljöbalken</t>
  </si>
  <si>
    <t>Ansökan om tillstånd eller dispens i andra frågor enligt vad kommunen har föreskrivit för att förhindra olägenheter för människors hälsa.</t>
  </si>
  <si>
    <t>Handläggning av anmälan</t>
  </si>
  <si>
    <t xml:space="preserve"> </t>
  </si>
  <si>
    <t>Anmälan om miljöfarlig verksamhet.</t>
  </si>
  <si>
    <t>9 kap 6 §, 1 kap 10 § miljöprövnings-förordningen (2013:251)</t>
  </si>
  <si>
    <t>Anmälan om ändring av miljöfarlig verksamhet, och som inte omfattas av fast avgift enligt taxebilaga 2.</t>
  </si>
  <si>
    <t>1 kap 11 § miljöprövnings-förordningen (2013:251)</t>
  </si>
  <si>
    <t>Anmälan om inrättande av en avloppsanordning utan vattentoalett, och som inte omfattas av fast avgift enligt taxebilaga 2.</t>
  </si>
  <si>
    <t>Anmälan om ändring av en avloppsanordning och som inte omfattas av fast avgift enligt taxebilaga 2.</t>
  </si>
  <si>
    <t>14 § förordningen (1998:899) om miljöfarlig verksamhet och hälsoskydd</t>
  </si>
  <si>
    <t>Anmälan om inrättande av värmepumpsanläggning för utvinning av värme ur mark, ytvatten eller grundvatten och som inte omfattas av fast avgift enligt taxebilaga 2.</t>
  </si>
  <si>
    <t>17 § förordningen (1998:899) om miljöfarlig verksamhet och hälsoskydd</t>
  </si>
  <si>
    <t>Anmälan om inrättande av luftvärmepump enligt vad kommunen har föreskrivit för att förhindra olägenheter för människors hälsa.</t>
  </si>
  <si>
    <t>37 och 42 §§ förordningen (1998:899) om miljöfarlig verksamhet och hälsoskydd</t>
  </si>
  <si>
    <t>40 och 42 § § förordningen (1998:899) om miljöfarlig verksamhet och hälsoskydd, 9 kap 12 § miljöbalken</t>
  </si>
  <si>
    <t>Anmälan i andra frågor enligt vad kommunen har föreskrivit för att förhindra olägenheter för människors hälsa.</t>
  </si>
  <si>
    <t>38 § förordningen (1998:899) om miljöfarlig verksamhet och hälsoskydd</t>
  </si>
  <si>
    <t>Anmälan om att driva eller arrangera anmälningspliktig hälsoskyddsverksamhet som utgörs av förskola, öppen förskola, fritidshem, öppen fritidsverksamhet, förskoleklass, grundskola, grundsärskola, gymnasieskola, gymnasiesärskola, specialskola, sameskola eller internationell skola.</t>
  </si>
  <si>
    <t>Tillsyn</t>
  </si>
  <si>
    <t>Olägenheter från joniserande och icke-joniserande strålning från verksamheter som är tillståndspliktiga enligt miljöprövningsförordningen (2013:251) och är kärntekniska verksamheter enligt lagen (1984:3) om kärnteknisk verksamhet eller verksamheter med strålning enligt strålskyddslagen (1988:220) om Strålsäkerhetsmyndigheten har överlåtit tillsynen till kommunen.</t>
  </si>
  <si>
    <t>Annan miljöfarlig verksamhet, som inte omfattas av fast avgift för tillsyn enligt taxebilaga 2 eller timavgift enligt taxebilaga 3.</t>
  </si>
  <si>
    <t>26 kap 3 § 3 st miljöbalken, 
45 § förordningen (1998:899) om miljöfarlig verksamhet och hälsoskydd</t>
  </si>
  <si>
    <t>Radon i bostäder och lokaler för allmänna ändamål.</t>
  </si>
  <si>
    <t>26 kap 3 § 3 st miljöbalken</t>
  </si>
  <si>
    <t>Annan hälsoskyddsverksamhet, som inte omfattas av fast avgift för tillsyn enligt taxebilaga 2.</t>
  </si>
  <si>
    <t>AVGIFT FÖR VATTENVERKSAMHET</t>
  </si>
  <si>
    <t>Anmälan om vattenverksamhet där länsstyrelsen har överlåtit uppgiften att utöva tillsyn.</t>
  </si>
  <si>
    <t xml:space="preserve">9 kap 10 § 2 st miljöbalken </t>
  </si>
  <si>
    <t>Övrig vattenverksamhet där länsstyrelsen har överlåtit uppgiften att utöva tillsyn.</t>
  </si>
  <si>
    <t>LAGRING AV BRANDFARLIGA VÄTSKOR</t>
  </si>
  <si>
    <t xml:space="preserve">FLUORERADE VÄXTHUSGASER </t>
  </si>
  <si>
    <t>14 § förordning (2016:1128) om fluorerade växthus-gaser, 2 kap 31 och 32 §§ miljötillsyns-förordningen (2011:13)</t>
  </si>
  <si>
    <t xml:space="preserve">Rapport om det under någon del av ett kalenderår finns minst 14 ton koldioxidekvivalenter i en stationär anläggning eller i en mobil utrustning som omfattas av läckagekontroll enligt 11 § eller enligt artikel 3.3 andra stycket och 4.1-4.3 i EU-förordningen om f-gaser. </t>
  </si>
  <si>
    <t>15 § förordning (2016:1128) om fluorerade växthusgaser, 2 kap 31 och 32 §§ miljötillsyns-förordningen (2011:13)</t>
  </si>
  <si>
    <t>Övrig tillsyn av fluorerade växthusgaser, som inte omfattas av fast avgift för tillsyn enligt taxebilaga 2.</t>
  </si>
  <si>
    <t>2 kap 31 och 32 §§ miljötillsynsför-ordningen (2011:13)</t>
  </si>
  <si>
    <t xml:space="preserve">OZONNEDBRYTANDE ÄMNEN </t>
  </si>
  <si>
    <t>Utrustning i motorfordon, flyg och tåg som innehåller kontrollerade ämnen.</t>
  </si>
  <si>
    <t>Förordning (EU) nr 517/2014, förordning (EG) nr 1005/2009, 
2 kap 31 § p 6 miljötillsyns-förordningen (2011:13)</t>
  </si>
  <si>
    <t>Verksamhet där ozonnedbrytande ämne används för laboratorie- och analysarbeten  som betraktas som viktiga enligt bilagan till Kommissionens förordning (EU) nr 291/2011 , som inte omfattas av fast avgift för tillsyn enligt taxebilaga 2.</t>
  </si>
  <si>
    <t>Förordning (EG) 1005/2009, förordning (EG) nr 291/2011, 
2 kap 31 § p 5 miljötillsyns-förordningen (2011:13)</t>
  </si>
  <si>
    <t>VÄXTSKYDDSMEDEL</t>
  </si>
  <si>
    <t xml:space="preserve">2 kap 37 och 39 §§ förordningen (2014:425) om bekämpningsmedel </t>
  </si>
  <si>
    <t>Anmälan om yrkesmässig användning av växtskyddsmedel.</t>
  </si>
  <si>
    <t>Underrättelse om vattentäkt, grundvatten eller en sjö eller ett vattendrag befaras bli förorenat av växtskyddsmedel.</t>
  </si>
  <si>
    <t>Övrig tillsyn av växtskyddsmedel, som inte omfattas av fast avgift för tillsyn enligt taxebilaga 2.</t>
  </si>
  <si>
    <t>2 kap 31 § p 5 miljö-tillsynsförordningen (2011:13)</t>
  </si>
  <si>
    <t>BIOCIDPRODUKTER</t>
  </si>
  <si>
    <t>PCB</t>
  </si>
  <si>
    <t>Anökan om dispens från kravet om avlägsnande av PCB-produkt i byggnader och anläggningar och som inte omfattas av fast avgift för tillsyn enligt taxebilaga 2.</t>
  </si>
  <si>
    <t>17 b § förordningen (2007:19) om PCB m.m.</t>
  </si>
  <si>
    <t>Anmälan om avlägsnande av fogmassa eller halkskyddad golvmassa enligt 17, 17 a eller 17 b § förordning (2007:19) om PCB m.m. och som inte omfattas av fast avgift för tillsyn enligt taxebilaga 2</t>
  </si>
  <si>
    <t>18 § förordningen (2007:19) om PCB m.m.</t>
  </si>
  <si>
    <t>Övrig tillsyn av PCB-varor och PCB-produkter som inte omfattas av fast avgift för tillsyn enligt taxebilaga 2.</t>
  </si>
  <si>
    <t>Förordningen  (2007:19) om PCB m.m., 26 kap 3 § 3 st miljöbalken, 
2 kap 31 § p 5 miljö-tillsynsförordningen (2011:13)</t>
  </si>
  <si>
    <t>KOSMETISKA PRODUKTER</t>
  </si>
  <si>
    <t xml:space="preserve">Kosmetiska produkter, de uppgifter som enligt artiklarna 24, 25.1, 25.5 första stycket, 26, 27.1 och 27.5 i förordning (EG) nr 1223/2009 ska skötas av behörig myndighet, samt rådgöra med Läkemedelsverket innan åtgärder vidtas enligt artikel 27.1 i förordningen. </t>
  </si>
  <si>
    <t>Förordning (EG) nr 1223/2009, 2 kap 34 § miljötillsyns-förordningen (2011:13)</t>
  </si>
  <si>
    <t>ÖVRIGT AVSEENDE KEMISKA PRODUKTER</t>
  </si>
  <si>
    <t>Primärleverantörers hantering av kemiska produkter, biotekniska organismer och varor som inte innebär utsläppande på marknaden, som inte omfattas av fast avgift för tillsyn enligt taxebilaga 2.</t>
  </si>
  <si>
    <t>2 kap 32 § miljö-tillsynsförordningen (2011:13)</t>
  </si>
  <si>
    <t>Hantering av kemiska produkter, biotekniska organismer och varor i andra verksamheter än miljöfarliga verksamheter enligt 9 kap miljöbalken, utom den tillsyn som Kemikalieinspektionen utövar över primärleverantörers utsläppande på marknaden</t>
  </si>
  <si>
    <t>Övrig tillsyn av kemiska produkter, som inte omfattas av fast avgift för tillsyn enligt taxebilaga 2.</t>
  </si>
  <si>
    <t xml:space="preserve">1 kap 19 och 20 §§, 
2 kap 32 § samt 2 kap 19 § p 7-9, p 11-14, 
p 16, p 17, p 19  miljö-tillsynsförordningen (2011:13), 26 kap 3 § 
3 st miljöbalken </t>
  </si>
  <si>
    <t>AVGIFT FÖR VISS ÖVRIG VERKSAMHET</t>
  </si>
  <si>
    <t>ÄRENDEN OM ALLMÄNNA HÄNSYNSREGLER ENLIGT 2 KAP MILJÖBALKEN</t>
  </si>
  <si>
    <t>Hushållning med energi samt användning av förnyelsebara energikällor, i verksamhet eller vid vidtagande av åtgärd som inte omfattas av fast avgift för tillsyn enligt taxebilaga 2.</t>
  </si>
  <si>
    <t>2 kap 5 § samt 26 kap 
3 § 3 st miljöbalken</t>
  </si>
  <si>
    <t>I verksamhet eller vid vidtagande av åtgärd som inte omfattas av fast avgift i taxebilaga 2, utnyttja möjligheterna att 
1. minska mängden avfall, 
2. minska mängden skadliga ämnen i material och produkter, 
3. minska de negativa effekterna av avfall, och
4. återvinna avfall.</t>
  </si>
  <si>
    <t>Övrig tillsyn över att miljöbalkens hänsynsregler efterlevs, i verksamhet eller vid vidtagande av åtgärd som inte omfattas av fast avgift för tillsyn enligt taxebilaga 2.</t>
  </si>
  <si>
    <t>ÄRENDEN ENLIGT 7 OCH 12 KAP MILJÖBALKEN</t>
  </si>
  <si>
    <t>Ansökan om dispens från strandskyddsföreskrifter</t>
  </si>
  <si>
    <t>7 kap 18 b § miljöbalken</t>
  </si>
  <si>
    <t>Ansökan om tillstånd till verksamhet eller åtgärd som inte får utföras utan tillstånd enligt föreskrifter för natur- eller kulturreservat eller vattenskyddsområde.</t>
  </si>
  <si>
    <t>Gällande föreskrifter</t>
  </si>
  <si>
    <t xml:space="preserve">Ansökan om tillstånd till åtgärd som är förbjuden för att den strider mot syftet med det tilltänkta skyddet  av ett område eller föremål som omfattas av ett interimistiskt beslut meddelat av kommunen enligt 7 kap 24 §. </t>
  </si>
  <si>
    <t>7 kap 24 § miljöbalken</t>
  </si>
  <si>
    <t xml:space="preserve">Ansökan om dispens eller undantag från föreskrifter för natur- eller kulturreservat, naturminne, djur- och växtskyddsområde eller vattenskyddsområde. </t>
  </si>
  <si>
    <t>Gällande föreskrifter, 7 kap 7 § miljöbalken, 9 §  förordning (1998:1252) om områdesskydd enligt miljöbalken m.m.</t>
  </si>
  <si>
    <t>Ansökan om nya eller ändrade villkor i ett beslut om tillstånd eller dispens avseende natur- eller kulturreservat, naturminne, djur- och växtskyddsområde eller vattenskyddsområde.</t>
  </si>
  <si>
    <t xml:space="preserve">Ansökan om dispens från förbudet att bedriva en verksamhet eller vidta en åtgärd som kan skada naturmiljön i ett biotopskyddsområde. </t>
  </si>
  <si>
    <t>7 kap 11 § 2 st miljöbalken, 1 kap 19 och 20 §§ samt 2 kap 
8 § miljötillsyns-förordningen (2011:13)</t>
  </si>
  <si>
    <t>Anmälan om en verksamhet eller åtgärd inom natur- eller kulturreservat eller vattenskyddsområde som kräver anmälan enligt föreskrifter meddelade för natur- eller kulturreservat eller vattenskyddsområde.</t>
  </si>
  <si>
    <t>Anmälan för samråd av en åtgärd som inte omfattas av tillstånds- eller anmälningsplikt enligt andra bestämmelser i miljöbalken och som kan komma att väsentligt ändra naturmiljön.</t>
  </si>
  <si>
    <t>12 kap 6 § miljbalken</t>
  </si>
  <si>
    <t xml:space="preserve">Naturreservat,  kulturreservat, naturminnen, biotopskyddsområden, vattenskyddsområden som kommunen har beslutat om, djur- och växtskyddsområden som kommunen har meddelat föreskrifter om, område eller föremål som omfattas av ett interimistiskt beslut meddelat av kommunen enligt 7 kap 24 § miljöbalken, strandskydd utom det som länsstyrelsen har tillsyn över när det gäller väg- och järnvägsanläggningar. </t>
  </si>
  <si>
    <t>2 kap 9 § miljö-tillsynsförordningen</t>
  </si>
  <si>
    <t>Verksamhet som berörs av föreskrifter i fråga om
1. begränsningar av antalet djur i ett jordbruk,
2. försiktighetsmått för gödselhanteringen, och
3. växtodlingen
och som inte omfattas av fast avgift för tillsyn enligt taxebilaga 2.</t>
  </si>
  <si>
    <t>12 kap 10 § miljö-balken,  2 kap 32 § miljötillsyns-
förordningen (2011:13)</t>
  </si>
  <si>
    <t xml:space="preserve">Tillsyn  av skyddade områden enligt 7 kap miljöbalken som har beslutats av länsstyrelsen, om länsstyrelsen har överlåtit uppgiften att utöva tillsyn. </t>
  </si>
  <si>
    <t>Skötsel av jordbruksmark och annan markanvändning vid jordbruket enligt 7, 8 och 12 kap. miljöbalken, om länsstyrelsen har överlåtit uppgiften att utöva tillsyn, som inte omfattas av fast avgift för tillsyn enligt taxebilaga 2.</t>
  </si>
  <si>
    <t>Vilthägn, om länsstyrelsen har överlåtit uppgiften att utöva tillsyn.</t>
  </si>
  <si>
    <t>Övrig tillsyn av skötsel av jordbruksmark och  annan markanvändning i jordbruket och som inte omfattas av fast avgift för tillsyn enligt taxebilaga 2.</t>
  </si>
  <si>
    <t>2 kap 8 § p 7  samt 
1 kap 19 och 20 §§ miljötillsyns-förordningen (2011:13) eller 26 kap 3 § 3 st miljöbalken</t>
  </si>
  <si>
    <t>ÄRENDEN ENLIGT 8 KAP MILJÖBALKEN</t>
  </si>
  <si>
    <t>8 kap 1-4 §§ miljöbalken, 1 kap 19 och 20 §§ samt 
2 kap 8 § miljötillsyns
förordningen (2011:13)</t>
  </si>
  <si>
    <t>ÄRENDEN OM VERKSAMHETER SOM ORSAKAR MILJÖSKADOR ENLIGT 10 KAP MILJÖBALKEN</t>
  </si>
  <si>
    <t>Underrättelse om upptäckt av en förorening på en fastighet och föroreningen kan medföra skada eller olägenhet för människors hälsa eller miljön.</t>
  </si>
  <si>
    <t>10 kap 11 § miljöbalken</t>
  </si>
  <si>
    <t>Underrättelse om upptäckt av en överhängande fara för att en verksamhet eller åtgärd medför en allvarlig miljöskada.</t>
  </si>
  <si>
    <t>10 kap 12 och 14 §§ miljöbalken</t>
  </si>
  <si>
    <t>Underrättelse om upptäckt av att en allvarlig miljöskada har uppstått.</t>
  </si>
  <si>
    <t>10 kap 13 och 14 §§ miljöbalken</t>
  </si>
  <si>
    <t>2 kap 31 § p 3 miljö-
tillsynsförordningen (2011:13), 26 kap 3 § 
3 st miljöbalken</t>
  </si>
  <si>
    <t>ÄRENDEN ENLIGT 15 KAP MILJÖBALKEN</t>
  </si>
  <si>
    <t>Ansökan om tillstånd från en fastighetsinnehavare att på fastigheten själv återvinna eller bortskaffa avfall även om ett sådant tillstånd inte krävs.</t>
  </si>
  <si>
    <t>15 kap 25 § p 2 miljöbalken</t>
  </si>
  <si>
    <t>Ansökan om dispens från förbudet att hantera avfall när kommunen ska ansvara för en viss hantering av avfall.</t>
  </si>
  <si>
    <t>15 kap 25 § p 1 miljöbalken</t>
  </si>
  <si>
    <t>Övriga ansökningar</t>
  </si>
  <si>
    <t>Övriga anmälningar enligt kommunens föreskrifter om avfallshantering.</t>
  </si>
  <si>
    <t>Avfallshantering, som inte omfattas av fast avgift för tillsyn enligt taxebilaga 2.</t>
  </si>
  <si>
    <t>ÄRENDEN ENLIGT 26 KAP MILJÖBALKEN</t>
  </si>
  <si>
    <t>Stängselgenombrott om länsstyrelsen har överlåtit uppgiften att utöva tillsyn.</t>
  </si>
  <si>
    <t>26 kap 11 § miljö-balken, 1 kap 19 och 20 §§ samt 2 kap 8 § miljötillsynsförord-ningen (2011:13)</t>
  </si>
  <si>
    <t>Typ av avgift</t>
  </si>
  <si>
    <t>Avgiftsnivå</t>
  </si>
  <si>
    <t>Fast belopp</t>
  </si>
  <si>
    <t>rngAvgiftstyp</t>
  </si>
  <si>
    <t>rngAvgiftsniva</t>
  </si>
  <si>
    <t>Avgiftsnivå 1</t>
  </si>
  <si>
    <t>Avgiftsnivå 2</t>
  </si>
  <si>
    <t>Avgiftsnivå 3</t>
  </si>
  <si>
    <t>Avgiftsnivå 4</t>
  </si>
  <si>
    <t>Välj avgiftstyp</t>
  </si>
  <si>
    <t>Välj avgiftsnivå</t>
  </si>
  <si>
    <t>Avgiftsnivåer</t>
  </si>
  <si>
    <t>Huvudrubrikerna (miljöbalkskapitlen) har så långt möjligt samma ordningsföljd och lydelse som rubrikerna i förordning (1998:948) om avgifter för prövning och tillsyn enligt miljöbalken (FAPT).</t>
  </si>
  <si>
    <t>Beskrivning</t>
  </si>
  <si>
    <t>Taxebilaga 1</t>
  </si>
  <si>
    <t>Lagrum</t>
  </si>
  <si>
    <t>&lt;&gt;</t>
  </si>
  <si>
    <t>timavgift</t>
  </si>
  <si>
    <t>Exempel</t>
  </si>
  <si>
    <t>3.</t>
  </si>
  <si>
    <t>Fyll i avgiftsnivåer nedan</t>
  </si>
  <si>
    <t>Gå igenom kolumn C och ange vilken typ av avgift som ska appliceras</t>
  </si>
  <si>
    <t>Taxebilaga 1 samt Avgiftsnivåer</t>
  </si>
  <si>
    <t>Beroende på valet i kolumn C, välj avgiftsnivå, fyll i timavgift eller fyll i fast avgift</t>
  </si>
  <si>
    <t>9 kap. 2 § avfallsförordningen (2020:614)</t>
  </si>
  <si>
    <t>Anmälan från fastighetsinnehavare eller nyttjanderättshavare att på fastigheten själv kompostera eller på annat sätt behandla annat avfall än trädgårdsavfall som kommunen ansvarar för enligt 15 kap. 20 §MB</t>
  </si>
  <si>
    <t>Anmälan från fastighetsinnehavare att enligt kommunens föreskrifter om avfallshantering på fastigheten själv återvinna eller bortskaffa avfall.</t>
  </si>
  <si>
    <t>Anmälan enligt kommunens föreskrifter om avfallshantering om uppehåll i hämtning, gemensam behållare, befrielse från hämtning av avfall.</t>
  </si>
  <si>
    <t>Ansökan om uppehåll i hämtning, gemensam behållare, befrielse från skyldighet att lämna avfall till kommunen enligt kommunens föreskrifter om avfallshantering</t>
  </si>
  <si>
    <t>2 kap 31 § p 4 miljö-
tillsynsförordningen (2011:13), 26 kap 3 § 
3 st miljöbalken</t>
  </si>
  <si>
    <r>
      <t>Anmälan om spridning av naturlig</t>
    </r>
    <r>
      <rPr>
        <sz val="11"/>
        <color rgb="FFFF0000"/>
        <rFont val="Calibri"/>
        <family val="2"/>
        <scheme val="minor"/>
      </rPr>
      <t>t</t>
    </r>
    <r>
      <rPr>
        <sz val="11"/>
        <rFont val="Calibri"/>
        <family val="2"/>
        <scheme val="minor"/>
      </rPr>
      <t xml:space="preserve"> gödsel, slam och annan orenlighet inom område med detaljplan eller intill sådant område enligt vad kommunen har föreskrivit för att förhindra olägenheter för människors hälsa.</t>
    </r>
  </si>
  <si>
    <t>1 kap 19 och 20 §§ samt 2 kap 26 § miljötillsynsförordningen (2011:13)</t>
  </si>
  <si>
    <t>26 kap 3 § 3 st miljöbalken, 
2 kap 31 § p 1 miljötillsynsförordningen</t>
  </si>
  <si>
    <t>9 kap 10 § 2 st miljöbalken</t>
  </si>
  <si>
    <t>9 kap 10 § 2 st miljöbalken, 2 kap 31 § p 2 miljötillsynsförordningen (2011:13)</t>
  </si>
  <si>
    <t>Underrättelse vid olyckor då en större mängd växtskyddsmedel läckt ut eller kan befaras läcka ut.</t>
  </si>
  <si>
    <r>
      <t xml:space="preserve">9 kap 1 § Naturvårdsverkets föreskrifter om spridning och viss övrig hantering av växtskyddsmedel (NFS 2015:2), 
2 kap 31 § p 5 och 
2 kap 32 § 1 st p 2b miljötillsyns-förordningen (2011:13) </t>
    </r>
    <r>
      <rPr>
        <sz val="11"/>
        <color rgb="FFFF0000"/>
        <rFont val="Calibri"/>
        <family val="2"/>
        <scheme val="minor"/>
      </rPr>
      <t>...</t>
    </r>
  </si>
  <si>
    <r>
      <t>9 kap 3 § Naturvårdsverkets föreskrifter om spridning och viss övrig hantering av växtskyddsmedel (NFS 2015:2),  
2 kap 31 § p 5 och 
2 kap 32 § 1 st p 2b miljötillsyns-förordningen (2011:13)</t>
    </r>
    <r>
      <rPr>
        <sz val="11"/>
        <color rgb="FFFF0000"/>
        <rFont val="Calibri"/>
        <family val="2"/>
        <scheme val="minor"/>
      </rPr>
      <t xml:space="preserve"> ...</t>
    </r>
  </si>
  <si>
    <t>Naturvårdsverkets föreskrifter
om spridning av vissa biocidprodukter (NFS 2015:3), 
2 kap 31 § p 5 miljötillsynsförordningen (2011:13)</t>
  </si>
  <si>
    <t>Förordning (EG) nr 1223/2009, 2 kap 35 § 1 st miljötillsynsförordningen (2011:13),  artikel 18.2 förordning (EG) nr 765/2008</t>
  </si>
  <si>
    <t>Marknadskontroll i fråga om kosmetiska produkter med fullgörande av de uppgifter som anges i 1 kap 5 § 3 st p 1 i miljötillsynsförordningen genom att inrätta lämpliga förfaranden enligt artikel 18.2  i förordning (EG) nr 765/2008 för att
a) följa upp klagomål och rapporter om risker relaterade till produkter som omfattas av harmoniserad gemenskapslagstiftning,
b) bevaka olyckor och hälsoskador som dessa produkter misstänks ha orsakat,
c) kontrollera att korrigerande åtgärder har vidtagits,
d) följa upp vetenskaplig och teknisk kunskap i säkerhetsfrågor.</t>
  </si>
  <si>
    <t>Ansökan om undantag från bestämmelserna i 23 §, 23 a §, 23 b §, 24 § p 2 och p 3, 25 §, 26 §, 26 a §, 26 c §, 28 a §, 28 b § och 28 d § i jordbruksverkets föreskrifter SJVFS 2015:21 om omständighet har uppstått som verksamhetsutövaren varken
kunnat eller borde ha förutsett och inte heller kunnat påverka och som inte omfattas av fast avgift för tillsyn enligt taxebilaga 2</t>
  </si>
  <si>
    <t>36 § föreskrifter om ändring i Statens jordbruksverks föreskrifter och allmänna råd (SJVFS 2004:62) om miljöhänsyn i jordbruket vad avser växtnäring (SJVFS 2015:21), 1 kap 19 och 20 §§ samt 2 kap 8 § p 7 miljö-tillsynsförordningen (2011:13)</t>
  </si>
  <si>
    <t>1 kap 19 och 20 §§ samt 2 kap 8 §  miljötillsynsförord-ningen (2011:13)</t>
  </si>
  <si>
    <t>Förordning (EU) nr 1143/2014, 1 kap 19 och 20 §§ samt 2 kap 8 § miljötillsynsförord-ningen (2011:13)</t>
  </si>
  <si>
    <t>2 kap 2-4 §§ miljöbalken 26 kap 3 § 3 st miljöbalken</t>
  </si>
  <si>
    <t>Andra miljöskador enligt 10 kap. 1 § miljöbalken, om skadorna har orsakats av en verksamhet eller åtgärd som den kommunala nämnden har tillsynsansvaret för.</t>
  </si>
  <si>
    <t>Föroreningsskador som inte omfattas av länsstyrelsens ansvar enligt 2 kap. 29 § första stycket 3 miljötillsynsförordningen.</t>
  </si>
  <si>
    <t>Tillsyn med anledning av meddelat tillstånd enligt 8 § förordningen (2018:1939) om invasiva främmande arter om länsstyrelsen har överlåtit uppgiften att utöva tillsyn.</t>
  </si>
  <si>
    <t>9 kap 2 § avfallsförordning (2020:614)</t>
  </si>
  <si>
    <t>3 kap 15 § avfallsförordning (2020:614)</t>
  </si>
  <si>
    <t>9 kap 1-2 §§ avfallsförordningen (2020:614)</t>
  </si>
  <si>
    <t>5 kap 15 § avfallsförordningen (2020:614)</t>
  </si>
  <si>
    <t>9 kap 2 § avfallsförordningen (2020:614)</t>
  </si>
  <si>
    <t xml:space="preserve">9 kap 1 och 2 §§ avfallsförordningen (2020:614) </t>
  </si>
  <si>
    <t>Ansökan om tillstånd till inrättande av annan avloppsanordning än med vattentoalett enligt vad kommunen har föreskrivit för att skydda människors hälsa eller miljön, och som inte omfattas av fast avgift enligt taxebilaga 2.</t>
  </si>
  <si>
    <t>Ansökan om tillstånd till spridning av naturligt gödsel, slam och annan orenlighet inom område med detaljplan eller intill sådant område enligt vad kommunen har föreskrivit för att förhindra olägenheter för människors hälsa.</t>
  </si>
  <si>
    <t>Anmälan om anläggande av gödselstad eller annan upplagsplats för djurspillning inom ett område med detaljplan eller intill sådant område enligt vad kommunen har föreskrivit för att förhindra olägenheter för människors hälsa.</t>
  </si>
  <si>
    <t>Anmälan om att driva eller arrangera anmälningspliktig hälsoskyddsverksamhet där allmänheten yrkesmässigt erbjuds hygieniska behandlingar som innebär risk för blodsmitta eller annan smitta på grund av användningen av skalpeller, akupunkturnålar, piercningsverktyg eller andra liknande skärande eller stickande verktyg.
Verksamhet som omfattas av lagen (2021:363) om estetiska kirurgiska ingrepp och estetiska injektionsbehandlingar är inte anmälningspliktig.</t>
  </si>
  <si>
    <t>Anmälan om att driva eller arrangera anmälningspliktig hälsoskyddsverksamhet med bassängbad för allmänheten, eller som på annat sätt används av många människor.</t>
  </si>
  <si>
    <t>Byggnader, lokaler och anläggningar som kräver särskild uppmärksamhet och som som inte omfattas av  avgift för tillsyn enligt taxebilaga 2 eller taxebilaga 3;
1. byggnader som innehåller en eller flera bostäder och tillhörande utrymmen,
2. lokaler för undervisning, vård eller annat omhändertagande,
3. samlingslokaler där många människor brukar samlas,
4. hotell, pensionat och liknande lokaler där allmänheten yrkesmässigt erbjuds tillfällig bostad,
5. idrottsanläggningar, campinganläggningar, badanläggningar, strandbad och andra liknande anläggningar som är upplåtna för allmänheten eller som annars utnyttjas av många människor,
6. lokaler där allmänheten yrkesmässigt erbjuds hygienisk behandling  och där verksamheten inte endast omfattar estetiska kirurgiska ingrepp och estetiska injektionsbehandlingar ,
7. lokaler för förvaring av djur.</t>
  </si>
  <si>
    <t xml:space="preserve">Ansökan  enligt vad kommunen har föreskrivit för att förhindra olägenheter för människors hälsa om tillstånd till inrättande och användande av ny anläggning för grundvattentäkt och denna inte kräver tillstånd enligt 11 kap miljöbalken. </t>
  </si>
  <si>
    <t>11 kap 9b § 2 st miljöbalken, 19 § förordningen (1998:1388) om vattenverksamheter,  
1 kap 19 och 20 §§ samt 2 kap 29 § miljötillsynsförordningen (2011:13)</t>
  </si>
  <si>
    <t>Anmälan enligt vad kommunen har föreskrivit för att förhindra olägenheter för människors hälsa om inrättande och användande av ny anläggning för grundvattentäkt och denna inte kräver tillstånd enligt 11 kap miljöbalken.</t>
  </si>
  <si>
    <t>Anmälan enligt vad kommunen har föreskrivit för att förhindra olägenheter för människors hälsa om användande av befintlig anläggning för grundvattentäkt.</t>
  </si>
  <si>
    <t xml:space="preserve">Anläggning för grundvattentäkt som kräver tillstånd eller anmälan enligt vad kommunen har föreskrivit för att förhindra olägenheter för människors hälsa och som inte kräver tillstånd enligt 11 kap miljöbalken. </t>
  </si>
  <si>
    <t xml:space="preserve"> 1 kap 19 och 20 §§ samt 2 kap 29 § miljötillsynsförordningen (2011:13), 26 kap 10 § miljöbalken</t>
  </si>
  <si>
    <t xml:space="preserve">AVGIFT FÖR KEMISKA PRODUKTER OCH BIOTEKNISKA ORGANISMER </t>
  </si>
  <si>
    <t xml:space="preserve">Information innan installation påbörjas eller hantering inleds av  brandfarliga vätskor eller spillolja i cistern ovan eller i mark som rymmer mer än 1 m3 vätska (inom vattenskyddsområde hantering av mer än 250 liter brandfarliga vätskor eller spillolja) med tillhörande rörledningar. (Gäller inte om hanteringen är tillståndspliktig enligt miljöprövningsförordningen (2013:251) eller prövas inom ramen för en annan tillståndspliktig verksamhet enligt miljöbalken.) </t>
  </si>
  <si>
    <t>1 kap 1 § och 3 kap 1 § 1 st Naturvårdsverkets föreskrifter om skydd mot mark- och vatten-förorening vid hantering av
brandfarliga vätskor och spilloljor (NFS 2017:5), 2 kap 31 och 32 §§ miljötillsynsför-ordningen (2011:13)</t>
  </si>
  <si>
    <t>Information om cistern som tagits ur bruk. (Gäller inte om hanteringen är tillståndspliktig enligt miljöprövningsförordningen (2013:251) eller prövas inom ramen för en annan tillståndspliktig verksamhet enligt miljöbalken.)</t>
  </si>
  <si>
    <t>1 kap 1 § och 6 kap 1 § Naturvårdsverkets föreskrifter om skydd mot mark- och vattenförorening vid hantering av
brandfarliga vätskor och spilloljor (NFS 2017:5), 2 kap 31 och 32 §§ miljötillsyns-förordningen (2011:13)</t>
  </si>
  <si>
    <t xml:space="preserve">Kopior på rapporter från kontroller, inklusive periodiska kontroller, av cisterner och rörledningar. (Gäller inte om hanteringen är tillståndspliktig enligt miljöprövningsförordningen (2013:251) eller prövas inom ramen för en annan tillståndspliktig verksamhet enligt miljöbalken.) </t>
  </si>
  <si>
    <t>1 kap 1 § och 3 kap 1 § 2 st Naturvårdsverkets föreskrifter om skydd mot mark- och vatten-förorening vid hantering av
brandfarliga vätskor och spilloljor (NFS 2017:5), 2 kap 31 och 32 §§ miljötillsyns-förordningen (2011:13)</t>
  </si>
  <si>
    <t xml:space="preserve">Övrig tillsyn av hantering av brandfarliga vätskor och spillolja. (Gäller inte om hanteringen är tillståndspliktig enligt miljöprövningsförordningen (2013:251) eller prövas inom ramen för en annan tillståndspliktig verksamhet enligt miljöbalken.) </t>
  </si>
  <si>
    <t>1 kap 1 § Naturvårdsverkets föreskrifter om skydd mot mark- och vatten-förorening vid hantering av
brandfarliga vätskor och spilloljor (NFS 2017:5), 26 kap 3 § miljöbalken, 2 kap 31 och 32 §§ miljö-tillsynsförordningen (2011:13)</t>
  </si>
  <si>
    <t>Underrättelse och samråd innan installation eller konvertering sker av sådan utrustning som innehåller 14 ton koldioxidekvivalenter f-gas eller mer, om valet av utrustning och köldmedium inte behandlas inom ramen för en ansökan om tillstånd eller en anmälan enligt 9 kap miljöbalken.</t>
  </si>
  <si>
    <t>Ansökan om särskilt tillstånd till yrkesmässig användning av växtskyddsmedel
1. inom idrotts- och fritidsanläggningar,
2. vid planerings- och anläggningsarbeten,
3. på vägområden samt grusytor och andra mycket genomsläppliga ytor, och
4. på ytor av asfalt, betong eller andra hårdgjorda material.</t>
  </si>
  <si>
    <t xml:space="preserve">2 kap 40 och 40 a §§ förordningen (2014:425) om bekämpningsmedel </t>
  </si>
  <si>
    <t>Ansökan om tillstånd att yrkesmässigt använda växtskyddsmedel utomhus inom ett vattenskyddsområde som har inrättats före den 1 januari 2018 eller där föreskrifterna inte har ändrats efter den 1 januari 2018.</t>
  </si>
  <si>
    <t>6 kap 1 och 2 §§ Naturvårdsverkets föreskrifter om spridning och viss övrig hantering av växtskyddsmedel (NFS 2015:2), 2 kap 36 § 2 st förordningen(2014:425) om bekämpningsmedel och 7 kap 22 § miljöbalken</t>
  </si>
  <si>
    <t>Ansökan om dispens från förbudet att använda växtskyddsmedel 
1. på ängs- eller betesmark som inte är lämplig att plöja men som kan användas till slåtter eller bete,
2. på skolgårdar eller gårdar till förskolor eller på lekplatser som allmänheten har tillträde till,
3. i parker eller trädgårdar eller andra områden som i första hand är avsedda att vara rekreationsområden som allmänheten har tillträde till,
4. inom koloniträdgårdsområden eller i växthus som inte används yrkesmässigt,
5. på tomtmark för bostadshus eller på krukväxter i hemträdgårdsmiljö, eller
6. på växter inomhus utom i produktionslokaler, lagerlokaler och liknande lokaler.</t>
  </si>
  <si>
    <t xml:space="preserve">2 kap 41 och 41a §§ förordningen (2014:425) om bekämpningsmedel </t>
  </si>
  <si>
    <t>Ansökan om undantag från bestämmelserna om information och underrättelse i 4 kap 1-3 §§ Naturvårdsverkets föreskrifter
om spridning av vissa biocidprodukter (NFS 2015:3). Gäller inte biocidprodukter som innehåller nematoder, insekter eller spindeldjur.</t>
  </si>
  <si>
    <t>1 kap 1 § och 4 kap 4 § Naturvårdsverkets föreskrifter om spridning av vissa biocidprodukter (NFS 2015:3)</t>
  </si>
  <si>
    <t>Underrättelse i samband med spridning av biocidprodukt  på en plats som allmänheten har tillträde till, som inte omfattas av fast avgift för tillsyn enligt taxebilaga 2. Gäller inte biocidprodukter som innehåller nematoder, insekter eller spindeldjur.</t>
  </si>
  <si>
    <t>1 kap 1 § och 4 kap 2 § Naturvårdsverkets föreskrifter
om spridning av vissa biocidprodukter (NFS 2015:3),  
2 kap 31 § p 5 miljö-tillsynsförordningen (2011:13)</t>
  </si>
  <si>
    <t>Övrig tillsyn av biocidprodukter, som inte omfattas av fast avgift för tillsyn enligt taxebilaga 2. Gäller inte biocidprodukter som innehåller nematoder, insekter eller spindeldjur.</t>
  </si>
  <si>
    <t>1 kap 19 och 20 §§ samt 2 kap 8 § p 7 miljö-tillsynsförordningen (2011:13)</t>
  </si>
  <si>
    <t>12 kap 11 § miljöbalken, 1 kap 19 och 20 §§ samt 
2 kap 8 § p 10 miljötillsyns-förordningen  (2011:13)</t>
  </si>
  <si>
    <t>Skydd för biologisk mångfald om länsstyrelsen har överlåtit uppgiften att utöva tillsyn.</t>
  </si>
  <si>
    <t>Anmälan om att vidta en avhjälpandeåtgärd med anledning av en föroreningsskada.</t>
  </si>
  <si>
    <t>10 kap 1 § miljöbalken, 28 § förordningen (1998:899) om miljöfarlig verksamhet och hälsoskydd</t>
  </si>
  <si>
    <t xml:space="preserve">Ansökan om dispens avseende bygg- och rivningsavfall från kravet om utsortering i 3 kap. 10 § avfallsförordningen och från kravet att brännbart avfall ska sorteras ut och förvaras skilt från annat avfall i 3 kap. 12 § avfallsförordningen </t>
  </si>
  <si>
    <t>Fast avgift</t>
  </si>
  <si>
    <t>Fast belopp/avgift</t>
  </si>
  <si>
    <t>Ange timavgift</t>
  </si>
  <si>
    <t>Timavgift:</t>
  </si>
  <si>
    <t>Planering</t>
  </si>
  <si>
    <t>Gå in på flik Planering</t>
  </si>
  <si>
    <t>För att skapa fler avgiftsnivåer, ta tag i det nedre högra hörnet för att skapa nya rader</t>
  </si>
  <si>
    <t>ver.5.0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</si>
</sst>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quot;"/>
    <numFmt numFmtId="165" formatCode="#,##0\ &quot;kr&quot;"/>
    <numFmt numFmtId="166" formatCode="#,##0&quot; tim&quot;"/>
    <numFmt numFmtId="167" formatCode="#,##0&quot; kr/tim&quot;"/>
  </numFmts>
  <fonts count="14" x14ac:knownFonts="1">
    <font>
      <sz val="11"/>
      <color theme="1"/>
      <name val="Calibri"/>
      <family val="2"/>
      <scheme val="minor"/>
    </font>
    <font>
      <b/>
      <sz val="10"/>
      <color theme="0"/>
      <name val="MS Sans Serif"/>
      <family val="2"/>
    </font>
    <font>
      <b/>
      <sz val="11"/>
      <color theme="1"/>
      <name val="Calibri"/>
      <family val="2"/>
      <scheme val="minor"/>
    </font>
    <font>
      <sz val="11"/>
      <color rgb="FF000000"/>
      <name val="Calibri"/>
      <family val="2"/>
    </font>
    <font>
      <b/>
      <sz val="20"/>
      <color theme="1"/>
      <name val="Calibri"/>
      <family val="2"/>
      <scheme val="minor"/>
    </font>
    <font>
      <sz val="11"/>
      <name val="Calibri"/>
      <family val="2"/>
      <scheme val="minor"/>
    </font>
    <font>
      <u/>
      <sz val="11"/>
      <color theme="10"/>
      <name val="Calibri"/>
      <family val="2"/>
      <scheme val="minor"/>
    </font>
    <font>
      <sz val="11"/>
      <color rgb="FF006100"/>
      <name val="Calibri"/>
      <family val="2"/>
      <scheme val="minor"/>
    </font>
    <font>
      <b/>
      <sz val="11"/>
      <name val="Calibri"/>
      <family val="2"/>
      <scheme val="minor"/>
    </font>
    <font>
      <sz val="11"/>
      <color theme="0" tint="-0.499984740745262"/>
      <name val="Calibri"/>
      <family val="2"/>
      <scheme val="minor"/>
    </font>
    <font>
      <i/>
      <sz val="11"/>
      <color theme="0" tint="-0.499984740745262"/>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s>
  <fills count="10">
    <fill>
      <patternFill patternType="none"/>
    </fill>
    <fill>
      <patternFill patternType="gray125"/>
    </fill>
    <fill>
      <patternFill patternType="solid">
        <fgColor rgb="FF000000"/>
        <bgColor indexed="64"/>
      </patternFill>
    </fill>
    <fill>
      <patternFill patternType="solid">
        <fgColor theme="0" tint="-4.9989318521683403E-2"/>
        <bgColor indexed="64"/>
      </patternFill>
    </fill>
    <fill>
      <patternFill patternType="solid">
        <fgColor rgb="FFC6EFCE"/>
      </patternFill>
    </fill>
    <fill>
      <patternFill patternType="solid">
        <fgColor theme="1"/>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2"/>
      </left>
      <right/>
      <top/>
      <bottom/>
      <diagonal/>
    </border>
  </borders>
  <cellStyleXfs count="3">
    <xf numFmtId="0" fontId="0" fillId="0" borderId="0"/>
    <xf numFmtId="0" fontId="6" fillId="0" borderId="0" applyNumberFormat="0" applyFill="0" applyBorder="0" applyAlignment="0" applyProtection="0"/>
    <xf numFmtId="0" fontId="7" fillId="4" borderId="0" applyNumberFormat="0" applyBorder="0" applyAlignment="0" applyProtection="0"/>
  </cellStyleXfs>
  <cellXfs count="83">
    <xf numFmtId="0" fontId="0" fillId="0" borderId="0" xfId="0"/>
    <xf numFmtId="0" fontId="0" fillId="0" borderId="0" xfId="0" applyAlignment="1">
      <alignment wrapText="1"/>
    </xf>
    <xf numFmtId="0" fontId="1" fillId="2" borderId="1" xfId="0" applyFont="1" applyFill="1" applyBorder="1" applyAlignment="1">
      <alignment horizontal="left" vertical="center" wrapText="1"/>
    </xf>
    <xf numFmtId="0" fontId="0" fillId="0" borderId="2" xfId="0" applyBorder="1"/>
    <xf numFmtId="0" fontId="0" fillId="0" borderId="3" xfId="0" applyBorder="1"/>
    <xf numFmtId="0" fontId="0" fillId="0" borderId="0" xfId="0" applyAlignment="1">
      <alignment horizontal="center"/>
    </xf>
    <xf numFmtId="0" fontId="4" fillId="0" borderId="0" xfId="0" applyFont="1"/>
    <xf numFmtId="0" fontId="2" fillId="0" borderId="0" xfId="0" applyFont="1"/>
    <xf numFmtId="0" fontId="0" fillId="0" borderId="4" xfId="0" applyBorder="1"/>
    <xf numFmtId="0" fontId="0" fillId="0" borderId="0" xfId="0" applyBorder="1"/>
    <xf numFmtId="0" fontId="2" fillId="0" borderId="0" xfId="0" applyFont="1"/>
    <xf numFmtId="0" fontId="0" fillId="0" borderId="0" xfId="0" applyFont="1" applyAlignment="1">
      <alignment vertical="top" wrapText="1"/>
    </xf>
    <xf numFmtId="164" fontId="2" fillId="0" borderId="0" xfId="0" applyNumberFormat="1" applyFont="1" applyAlignment="1">
      <alignment horizontal="right"/>
    </xf>
    <xf numFmtId="0" fontId="0" fillId="0" borderId="0" xfId="0"/>
    <xf numFmtId="0" fontId="0" fillId="0" borderId="0" xfId="0" applyBorder="1" applyAlignment="1">
      <alignment wrapText="1"/>
    </xf>
    <xf numFmtId="0" fontId="0" fillId="0" borderId="0" xfId="0" applyAlignment="1">
      <alignment horizontal="left"/>
    </xf>
    <xf numFmtId="0" fontId="0" fillId="0" borderId="0" xfId="0" applyAlignment="1">
      <alignment wrapText="1"/>
    </xf>
    <xf numFmtId="0" fontId="4" fillId="0" borderId="0" xfId="0" applyFont="1"/>
    <xf numFmtId="0" fontId="0" fillId="5" borderId="5" xfId="0" applyFill="1" applyBorder="1" applyAlignment="1">
      <alignment wrapText="1"/>
    </xf>
    <xf numFmtId="0" fontId="5" fillId="0" borderId="5" xfId="2" applyFont="1" applyFill="1" applyBorder="1" applyAlignment="1">
      <alignment vertical="top" wrapText="1"/>
    </xf>
    <xf numFmtId="0" fontId="5" fillId="0" borderId="2" xfId="2" applyFont="1" applyFill="1" applyBorder="1" applyAlignment="1">
      <alignment vertical="top" wrapText="1"/>
    </xf>
    <xf numFmtId="0" fontId="5" fillId="6" borderId="5" xfId="2" applyFont="1" applyFill="1" applyBorder="1" applyAlignment="1">
      <alignment vertical="top" wrapText="1"/>
    </xf>
    <xf numFmtId="0" fontId="5" fillId="0" borderId="6" xfId="2" applyFont="1" applyFill="1" applyBorder="1" applyAlignment="1">
      <alignment vertical="top" wrapText="1"/>
    </xf>
    <xf numFmtId="0" fontId="5" fillId="6" borderId="2" xfId="2" applyFont="1" applyFill="1" applyBorder="1" applyAlignment="1">
      <alignment vertical="top" wrapText="1"/>
    </xf>
    <xf numFmtId="0" fontId="0" fillId="0" borderId="3" xfId="0" quotePrefix="1" applyBorder="1"/>
    <xf numFmtId="166" fontId="0" fillId="0" borderId="0" xfId="0" applyNumberFormat="1" applyAlignment="1">
      <alignment horizontal="right"/>
    </xf>
    <xf numFmtId="166" fontId="10" fillId="3" borderId="0" xfId="0" applyNumberFormat="1" applyFont="1" applyFill="1" applyAlignment="1">
      <alignment horizontal="right"/>
    </xf>
    <xf numFmtId="166" fontId="9" fillId="3" borderId="0" xfId="0" applyNumberFormat="1" applyFont="1" applyFill="1" applyAlignment="1">
      <alignment horizontal="right"/>
    </xf>
    <xf numFmtId="0" fontId="0" fillId="0" borderId="0" xfId="0" applyAlignment="1">
      <alignment horizontal="right" wrapText="1"/>
    </xf>
    <xf numFmtId="0" fontId="5" fillId="0" borderId="2" xfId="2" applyFont="1" applyFill="1" applyBorder="1" applyAlignment="1">
      <alignment horizontal="right" vertical="top" wrapText="1"/>
    </xf>
    <xf numFmtId="0" fontId="0" fillId="5" borderId="5" xfId="0" applyFill="1" applyBorder="1" applyAlignment="1">
      <alignment horizontal="lef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1" fillId="0" borderId="2" xfId="2" applyFont="1" applyFill="1" applyBorder="1" applyAlignment="1">
      <alignment horizontal="right" vertical="top" wrapText="1"/>
    </xf>
    <xf numFmtId="0" fontId="11" fillId="0" borderId="0" xfId="0" applyFont="1" applyAlignment="1">
      <alignment wrapText="1"/>
    </xf>
    <xf numFmtId="0" fontId="11" fillId="0" borderId="0" xfId="2" applyFont="1" applyFill="1" applyBorder="1" applyAlignment="1">
      <alignment horizontal="right" vertical="top" wrapText="1"/>
    </xf>
    <xf numFmtId="0" fontId="5" fillId="0" borderId="7" xfId="2" applyFont="1" applyFill="1" applyBorder="1" applyAlignment="1">
      <alignment vertical="top" wrapText="1"/>
    </xf>
    <xf numFmtId="0" fontId="0" fillId="0" borderId="0" xfId="0" applyAlignment="1" applyProtection="1">
      <alignment wrapText="1"/>
      <protection locked="0"/>
    </xf>
    <xf numFmtId="0" fontId="0" fillId="5" borderId="5" xfId="0" applyFill="1" applyBorder="1" applyAlignment="1" applyProtection="1">
      <alignment wrapText="1"/>
      <protection locked="0"/>
    </xf>
    <xf numFmtId="165" fontId="5" fillId="0" borderId="2" xfId="2" applyNumberFormat="1" applyFont="1" applyFill="1" applyBorder="1" applyAlignment="1" applyProtection="1">
      <alignment vertical="top" wrapText="1"/>
      <protection locked="0"/>
    </xf>
    <xf numFmtId="165" fontId="8" fillId="0" borderId="5" xfId="2" applyNumberFormat="1" applyFont="1" applyFill="1" applyBorder="1" applyAlignment="1" applyProtection="1">
      <alignment vertical="top" wrapText="1"/>
      <protection locked="0"/>
    </xf>
    <xf numFmtId="165" fontId="12" fillId="0" borderId="5" xfId="2" applyNumberFormat="1" applyFont="1" applyFill="1" applyBorder="1" applyAlignment="1" applyProtection="1">
      <alignment vertical="top" wrapText="1"/>
      <protection locked="0"/>
    </xf>
    <xf numFmtId="165" fontId="12" fillId="0" borderId="2" xfId="2" applyNumberFormat="1" applyFont="1" applyFill="1" applyBorder="1" applyAlignment="1" applyProtection="1">
      <alignment vertical="top" wrapText="1"/>
      <protection locked="0"/>
    </xf>
    <xf numFmtId="0" fontId="5" fillId="0" borderId="2" xfId="2" applyFont="1" applyFill="1" applyBorder="1" applyAlignment="1" applyProtection="1">
      <alignment vertical="top" wrapText="1"/>
      <protection locked="0"/>
    </xf>
    <xf numFmtId="0" fontId="8" fillId="7" borderId="5" xfId="2" applyFont="1" applyFill="1" applyBorder="1" applyAlignment="1">
      <alignment vertical="top" wrapText="1"/>
    </xf>
    <xf numFmtId="0" fontId="8" fillId="7" borderId="5" xfId="2" applyFont="1" applyFill="1" applyBorder="1" applyAlignment="1" applyProtection="1">
      <alignment vertical="top" wrapText="1"/>
      <protection locked="0"/>
    </xf>
    <xf numFmtId="0" fontId="7" fillId="7" borderId="5" xfId="2" applyFill="1" applyBorder="1" applyAlignment="1">
      <alignment horizontal="right" vertical="top" wrapText="1"/>
    </xf>
    <xf numFmtId="0" fontId="5" fillId="7" borderId="5" xfId="2" applyFont="1" applyFill="1" applyBorder="1" applyAlignment="1">
      <alignment vertical="top" wrapText="1"/>
    </xf>
    <xf numFmtId="0" fontId="5" fillId="7" borderId="5" xfId="2" applyFont="1" applyFill="1" applyBorder="1" applyAlignment="1" applyProtection="1">
      <alignment vertical="top" wrapText="1"/>
      <protection locked="0"/>
    </xf>
    <xf numFmtId="0" fontId="5" fillId="7" borderId="2" xfId="2" applyFont="1" applyFill="1" applyBorder="1" applyAlignment="1">
      <alignment vertical="top" wrapText="1"/>
    </xf>
    <xf numFmtId="0" fontId="5" fillId="7" borderId="2" xfId="2" applyFont="1" applyFill="1" applyBorder="1" applyAlignment="1" applyProtection="1">
      <alignment vertical="top" wrapText="1"/>
      <protection locked="0"/>
    </xf>
    <xf numFmtId="0" fontId="7" fillId="7" borderId="2" xfId="2" applyFill="1" applyBorder="1" applyAlignment="1">
      <alignment horizontal="right" vertical="top" wrapText="1"/>
    </xf>
    <xf numFmtId="0" fontId="7" fillId="7" borderId="5" xfId="2" applyFont="1" applyFill="1" applyBorder="1" applyAlignment="1">
      <alignment horizontal="right" vertical="top" wrapText="1"/>
    </xf>
    <xf numFmtId="0" fontId="8" fillId="7" borderId="2" xfId="2" applyFont="1" applyFill="1" applyBorder="1" applyAlignment="1" applyProtection="1">
      <alignment vertical="top" wrapText="1"/>
      <protection locked="0"/>
    </xf>
    <xf numFmtId="0" fontId="7" fillId="7" borderId="6" xfId="2" applyFont="1" applyFill="1" applyBorder="1" applyAlignment="1">
      <alignment horizontal="right" vertical="top" wrapText="1"/>
    </xf>
    <xf numFmtId="0" fontId="13" fillId="0" borderId="0" xfId="0" applyFont="1"/>
    <xf numFmtId="0" fontId="0" fillId="7" borderId="0" xfId="0" applyFill="1"/>
    <xf numFmtId="0" fontId="2" fillId="7" borderId="0" xfId="0" applyFont="1" applyFill="1" applyAlignment="1">
      <alignment wrapText="1"/>
    </xf>
    <xf numFmtId="0" fontId="0" fillId="7" borderId="0" xfId="0" applyFill="1" applyAlignment="1">
      <alignment wrapText="1"/>
    </xf>
    <xf numFmtId="0" fontId="6" fillId="7" borderId="0" xfId="1" applyFill="1" applyAlignment="1">
      <alignment wrapText="1"/>
    </xf>
    <xf numFmtId="0" fontId="0" fillId="7" borderId="0" xfId="0" applyFont="1" applyFill="1" applyAlignment="1">
      <alignment wrapText="1"/>
    </xf>
    <xf numFmtId="0" fontId="4" fillId="7" borderId="0" xfId="0" applyFont="1" applyFill="1"/>
    <xf numFmtId="0" fontId="5" fillId="0" borderId="0" xfId="0" applyFont="1" applyBorder="1" applyAlignment="1">
      <alignment horizontal="left" wrapText="1"/>
    </xf>
    <xf numFmtId="167" fontId="0" fillId="0" borderId="5" xfId="0" applyNumberFormat="1" applyBorder="1" applyAlignment="1">
      <alignment horizontal="right"/>
    </xf>
    <xf numFmtId="0" fontId="4" fillId="0" borderId="0" xfId="0" applyFont="1"/>
    <xf numFmtId="0" fontId="2" fillId="0" borderId="0" xfId="0" applyFont="1" applyAlignment="1">
      <alignment wrapText="1"/>
    </xf>
    <xf numFmtId="167" fontId="0" fillId="0" borderId="8" xfId="0" applyNumberFormat="1" applyBorder="1" applyAlignment="1">
      <alignment horizontal="right"/>
    </xf>
    <xf numFmtId="167" fontId="0" fillId="0" borderId="9" xfId="0" applyNumberFormat="1" applyBorder="1" applyAlignment="1">
      <alignment horizontal="right"/>
    </xf>
    <xf numFmtId="0" fontId="0" fillId="8" borderId="0" xfId="0" applyFill="1"/>
    <xf numFmtId="0" fontId="0" fillId="9" borderId="0" xfId="0" applyFill="1"/>
    <xf numFmtId="166" fontId="0" fillId="9" borderId="0" xfId="0" applyNumberFormat="1" applyFill="1" applyAlignment="1">
      <alignment horizontal="left"/>
    </xf>
    <xf numFmtId="0" fontId="4" fillId="7" borderId="0" xfId="0" applyFont="1" applyFill="1" applyAlignment="1">
      <alignment horizontal="right"/>
    </xf>
    <xf numFmtId="0" fontId="0" fillId="0" borderId="0" xfId="0" applyAlignment="1">
      <alignment horizontal="right"/>
    </xf>
    <xf numFmtId="0" fontId="0" fillId="0" borderId="10" xfId="0" applyBorder="1" applyAlignment="1">
      <alignment horizontal="right"/>
    </xf>
    <xf numFmtId="166" fontId="0" fillId="0" borderId="10" xfId="0" applyNumberFormat="1" applyBorder="1" applyAlignment="1">
      <alignment horizontal="right"/>
    </xf>
    <xf numFmtId="0" fontId="0" fillId="0" borderId="0" xfId="0"/>
    <xf numFmtId="0" fontId="0" fillId="0" borderId="0" xfId="0" applyAlignment="1">
      <alignment wrapText="1"/>
    </xf>
    <xf numFmtId="0" fontId="2" fillId="0" borderId="0" xfId="0" applyFont="1" applyAlignment="1">
      <alignment wrapText="1"/>
    </xf>
    <xf numFmtId="0" fontId="6" fillId="0" borderId="0" xfId="1" applyAlignment="1">
      <alignment wrapText="1"/>
    </xf>
    <xf numFmtId="0" fontId="0" fillId="0" borderId="0" xfId="0"/>
    <xf numFmtId="0" fontId="0" fillId="0" borderId="0" xfId="0" applyFont="1" applyAlignment="1">
      <alignment wrapText="1"/>
    </xf>
    <xf numFmtId="0" fontId="4" fillId="0" borderId="0" xfId="0" applyFont="1"/>
  </cellXfs>
  <cellStyles count="3">
    <cellStyle name="Bra" xfId="2" builtinId="26"/>
    <cellStyle name="Hyperlänk" xfId="1" builtinId="8"/>
    <cellStyle name="Normal" xfId="0" builtinId="0"/>
  </cellStyles>
  <dxfs count="23">
    <dxf>
      <numFmt numFmtId="166" formatCode="#,##0&quot; tim&quot;"/>
      <alignment horizontal="right" vertical="bottom" textRotation="0" wrapText="0" indent="0" justifyLastLine="0" shrinkToFit="0" readingOrder="0"/>
    </dxf>
    <dxf>
      <numFmt numFmtId="168" formatCode=";;;"/>
      <fill>
        <patternFill>
          <bgColor theme="0"/>
        </patternFill>
      </fill>
      <border>
        <left/>
        <right/>
        <bottom/>
        <vertical/>
        <horizontal/>
      </border>
    </dxf>
    <dxf>
      <alignment horizontal="right" vertical="top"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rgb="FFC6EFCE"/>
        </patternFill>
      </fill>
      <alignment horizontal="general" vertical="top"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fill>
        <patternFill patternType="solid">
          <fgColor indexed="64"/>
          <bgColor rgb="FFC6EFCE"/>
        </patternFill>
      </fill>
      <alignment horizontal="general" vertical="top"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fill>
        <patternFill patternType="solid">
          <fgColor indexed="64"/>
          <bgColor rgb="FFC6EFCE"/>
        </patternFill>
      </fill>
      <alignment horizontal="general" vertical="top"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top" textRotation="0" wrapText="0" indent="0" justifyLastLine="0" shrinkToFit="0" readingOrder="0"/>
      <border diagonalUp="0" diagonalDown="0" outline="0">
        <left/>
        <right style="thin">
          <color auto="1"/>
        </right>
        <top/>
        <bottom/>
      </border>
    </dxf>
    <dxf>
      <alignment horizontal="general" vertical="top" textRotation="0" wrapText="1" indent="0" justifyLastLine="0" shrinkToFit="0" readingOrder="0"/>
      <border outline="0">
        <right style="thin">
          <color indexed="64"/>
        </right>
      </border>
    </dxf>
    <dxf>
      <alignment horizontal="general" vertical="top" textRotation="0" wrapText="1" indent="0" justifyLastLine="0" shrinkToFit="0" readingOrder="0"/>
    </dxf>
    <dxf>
      <font>
        <color theme="0" tint="-0.499984740745262"/>
      </font>
      <fill>
        <patternFill>
          <bgColor theme="0" tint="-4.9989318521683403E-2"/>
        </patternFill>
      </fill>
    </dxf>
    <dxf>
      <font>
        <color theme="0" tint="-0.499984740745262"/>
      </font>
      <fill>
        <patternFill>
          <bgColor theme="0" tint="-4.9989318521683403E-2"/>
        </patternFill>
      </fill>
    </dxf>
    <dxf>
      <font>
        <color theme="0" tint="-0.499984740745262"/>
      </font>
      <fill>
        <patternFill>
          <bgColor theme="0" tint="-4.9989318521683403E-2"/>
        </patternFill>
      </fill>
    </dxf>
    <dxf>
      <font>
        <color theme="0" tint="-0.499984740745262"/>
      </font>
      <fill>
        <patternFill>
          <bgColor theme="0" tint="-4.9989318521683403E-2"/>
        </patternFill>
      </fill>
    </dxf>
    <dxf>
      <font>
        <color theme="0" tint="-0.499984740745262"/>
      </font>
      <fill>
        <patternFill>
          <bgColor theme="0" tint="-4.9989318521683403E-2"/>
        </patternFill>
      </fill>
    </dxf>
    <dxf>
      <numFmt numFmtId="165" formatCode="#,##0\ &quot;kr&quot;"/>
    </dxf>
    <dxf>
      <numFmt numFmtId="166" formatCode="#,##0&quot; tim&quot;"/>
    </dxf>
    <dxf>
      <numFmt numFmtId="166" formatCode="#,##0&quot; tim&quot;"/>
      <alignment horizontal="right" vertical="bottom" textRotation="0" wrapText="0" indent="0" justifyLastLine="0" shrinkToFit="0" readingOrder="0"/>
    </dxf>
    <dxf>
      <fill>
        <patternFill patternType="solid">
          <fgColor indexed="64"/>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10</xdr:col>
      <xdr:colOff>552450</xdr:colOff>
      <xdr:row>5</xdr:row>
      <xdr:rowOff>571429</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r="5407"/>
        <a:stretch/>
      </xdr:blipFill>
      <xdr:spPr>
        <a:xfrm>
          <a:off x="1219200" y="714375"/>
          <a:ext cx="5686425" cy="571429"/>
        </a:xfrm>
        <a:prstGeom prst="rect">
          <a:avLst/>
        </a:prstGeom>
      </xdr:spPr>
    </xdr:pic>
    <xdr:clientData/>
  </xdr:twoCellAnchor>
  <xdr:twoCellAnchor editAs="oneCell">
    <xdr:from>
      <xdr:col>3</xdr:col>
      <xdr:colOff>0</xdr:colOff>
      <xdr:row>6</xdr:row>
      <xdr:rowOff>0</xdr:rowOff>
    </xdr:from>
    <xdr:to>
      <xdr:col>10</xdr:col>
      <xdr:colOff>557454</xdr:colOff>
      <xdr:row>6</xdr:row>
      <xdr:rowOff>579014</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31536"/>
        <a:stretch/>
      </xdr:blipFill>
      <xdr:spPr>
        <a:xfrm>
          <a:off x="1219200" y="1352550"/>
          <a:ext cx="5691429" cy="579014"/>
        </a:xfrm>
        <a:prstGeom prst="rect">
          <a:avLst/>
        </a:prstGeom>
      </xdr:spPr>
    </xdr:pic>
    <xdr:clientData/>
  </xdr:twoCellAnchor>
  <xdr:twoCellAnchor editAs="oneCell">
    <xdr:from>
      <xdr:col>14</xdr:col>
      <xdr:colOff>0</xdr:colOff>
      <xdr:row>5</xdr:row>
      <xdr:rowOff>0</xdr:rowOff>
    </xdr:from>
    <xdr:to>
      <xdr:col>14</xdr:col>
      <xdr:colOff>2857143</xdr:colOff>
      <xdr:row>18</xdr:row>
      <xdr:rowOff>28139</xdr:rowOff>
    </xdr:to>
    <xdr:pic>
      <xdr:nvPicPr>
        <xdr:cNvPr id="9" name="Bildobjekt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8877300" y="2076450"/>
          <a:ext cx="2857143" cy="3485714"/>
        </a:xfrm>
        <a:prstGeom prst="rect">
          <a:avLst/>
        </a:prstGeom>
      </xdr:spPr>
    </xdr:pic>
    <xdr:clientData/>
  </xdr:twoCellAnchor>
  <xdr:twoCellAnchor editAs="oneCell">
    <xdr:from>
      <xdr:col>14</xdr:col>
      <xdr:colOff>28575</xdr:colOff>
      <xdr:row>28</xdr:row>
      <xdr:rowOff>95396</xdr:rowOff>
    </xdr:from>
    <xdr:to>
      <xdr:col>14</xdr:col>
      <xdr:colOff>2647623</xdr:colOff>
      <xdr:row>34</xdr:row>
      <xdr:rowOff>123825</xdr:rowOff>
    </xdr:to>
    <xdr:pic>
      <xdr:nvPicPr>
        <xdr:cNvPr id="10" name="Bildobjekt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8629650" y="6934346"/>
          <a:ext cx="2619048" cy="1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50800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sv-SE" sz="1100" b="0" i="0" u="none" strike="noStrike" baseline="0">
                  <a:solidFill>
                    <a:srgbClr val="000000"/>
                  </a:solidFill>
                  <a:latin typeface="Calibri"/>
                  <a:cs typeface="Calibri"/>
                </a:rPr>
                <a:t>Uppdatera Taxebilagor</a:t>
              </a:r>
            </a:p>
            <a:p>
              <a:pPr algn="ctr" rtl="0">
                <a:defRPr sz="1000"/>
              </a:pPr>
              <a:endParaRPr lang="sv-SE" sz="1100" b="0" i="0" u="none" strike="noStrike" baseline="0">
                <a:solidFill>
                  <a:srgbClr val="000000"/>
                </a:solidFill>
                <a:latin typeface="Calibri"/>
                <a:cs typeface="Calibri"/>
              </a:endParaRP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12:E17" totalsRowShown="0" headerRowDxfId="22">
  <autoFilter ref="D12:E17" xr:uid="{00000000-0009-0000-0100-000002000000}"/>
  <tableColumns count="2">
    <tableColumn id="1" xr3:uid="{00000000-0010-0000-0000-000001000000}" name="Avgiftsnivå"/>
    <tableColumn id="2" xr3:uid="{00000000-0010-0000-0000-000002000000}" name="Timmar" dataDxfId="2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Data" displayName="TableData" ref="A2:F145" dataDxfId="13">
  <tableColumns count="6">
    <tableColumn id="1" xr3:uid="{00000000-0010-0000-0100-000001000000}" name="Beskrivning" totalsRowLabel="Total" dataDxfId="12" totalsRowDxfId="11"/>
    <tableColumn id="3" xr3:uid="{00000000-0010-0000-0100-000003000000}" name="Lagrum" dataDxfId="10" totalsRowDxfId="9"/>
    <tableColumn id="9" xr3:uid="{00000000-0010-0000-0100-000009000000}" name="Typ av avgift" dataDxfId="8" totalsRowDxfId="7"/>
    <tableColumn id="8" xr3:uid="{00000000-0010-0000-0100-000008000000}" name="Avgiftsnivå" dataDxfId="6" totalsRowDxfId="5"/>
    <tableColumn id="10" xr3:uid="{00000000-0010-0000-0100-00000A000000}" name="Fast belopp/avgift" dataDxfId="4" totalsRowDxfId="3"/>
    <tableColumn id="2" xr3:uid="{00000000-0010-0000-0100-000002000000}" name="Avgift" totalsRowFunction="count" dataDxfId="2"/>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7:B29" totalsRowShown="0">
  <tableColumns count="2">
    <tableColumn id="1" xr3:uid="{00000000-0010-0000-0200-000001000000}" name="Avgiftsnivå">
      <calculatedColumnFormula>Planering!D14</calculatedColumnFormula>
    </tableColumn>
    <tableColumn id="2" xr3:uid="{00000000-0010-0000-0200-000002000000}" name="Timmar" dataDxfId="0">
      <calculatedColumnFormula>Planering!E14</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ort.office.com/sv-se/article/aktivera-eller-inaktivera-makron-i-office-filer-12b036fd-d140-4e74-b45e-16fed1a7e5c6"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Menu">
    <tabColor rgb="FFFFC000"/>
  </sheetPr>
  <dimension ref="B2:O45"/>
  <sheetViews>
    <sheetView showGridLines="0" tabSelected="1" zoomScaleNormal="100" workbookViewId="0">
      <selection activeCell="D4" sqref="D4"/>
    </sheetView>
  </sheetViews>
  <sheetFormatPr defaultRowHeight="14.5" x14ac:dyDescent="0.35"/>
  <cols>
    <col min="2" max="2" width="3.26953125" style="13" customWidth="1"/>
    <col min="3" max="3" width="9.1796875" customWidth="1"/>
    <col min="4" max="4" width="5.1796875" customWidth="1"/>
    <col min="5" max="5" width="17" customWidth="1"/>
    <col min="6" max="7" width="13.54296875" customWidth="1"/>
    <col min="13" max="13" width="3.26953125" style="13" customWidth="1"/>
    <col min="15" max="15" width="61.453125" customWidth="1"/>
  </cols>
  <sheetData>
    <row r="2" spans="2:15" s="13" customFormat="1" x14ac:dyDescent="0.35">
      <c r="B2" s="57"/>
      <c r="C2" s="57"/>
      <c r="D2" s="57"/>
      <c r="E2" s="57"/>
      <c r="F2" s="57"/>
      <c r="G2" s="57"/>
      <c r="H2" s="57"/>
      <c r="I2" s="57"/>
      <c r="J2" s="57"/>
      <c r="K2" s="57"/>
      <c r="L2" s="57"/>
      <c r="M2" s="57"/>
    </row>
    <row r="3" spans="2:15" ht="26" x14ac:dyDescent="0.6">
      <c r="B3" s="57"/>
      <c r="D3" s="6" t="s">
        <v>164</v>
      </c>
      <c r="M3" s="57"/>
      <c r="O3" s="10" t="s">
        <v>7</v>
      </c>
    </row>
    <row r="4" spans="2:15" s="13" customFormat="1" ht="43.5" x14ac:dyDescent="0.35">
      <c r="B4" s="57"/>
      <c r="D4" s="56" t="s">
        <v>243</v>
      </c>
      <c r="M4" s="57"/>
      <c r="O4" s="11" t="s">
        <v>5</v>
      </c>
    </row>
    <row r="5" spans="2:15" ht="29" x14ac:dyDescent="0.35">
      <c r="B5" s="57"/>
      <c r="M5" s="57"/>
      <c r="O5" s="11" t="s">
        <v>6</v>
      </c>
    </row>
    <row r="6" spans="2:15" ht="54.75" customHeight="1" x14ac:dyDescent="0.35">
      <c r="B6" s="57"/>
      <c r="M6" s="57"/>
    </row>
    <row r="7" spans="2:15" ht="52.5" customHeight="1" x14ac:dyDescent="0.35">
      <c r="B7" s="57"/>
      <c r="M7" s="57"/>
    </row>
    <row r="8" spans="2:15" ht="15" customHeight="1" x14ac:dyDescent="0.35">
      <c r="B8" s="57"/>
      <c r="D8" s="12">
        <v>1</v>
      </c>
      <c r="E8" s="78" t="s">
        <v>3</v>
      </c>
      <c r="F8" s="78"/>
      <c r="G8" s="78"/>
      <c r="H8" s="78"/>
      <c r="I8" s="78"/>
      <c r="J8" s="78"/>
      <c r="K8" s="78"/>
      <c r="L8" s="78"/>
      <c r="M8" s="58"/>
      <c r="O8" s="13"/>
    </row>
    <row r="9" spans="2:15" ht="15" customHeight="1" x14ac:dyDescent="0.35">
      <c r="B9" s="57"/>
      <c r="D9" s="12"/>
      <c r="E9" s="77" t="s">
        <v>9</v>
      </c>
      <c r="F9" s="77"/>
      <c r="G9" s="77"/>
      <c r="H9" s="77"/>
      <c r="I9" s="77"/>
      <c r="J9" s="77"/>
      <c r="K9" s="77"/>
      <c r="L9" s="77"/>
      <c r="M9" s="59"/>
    </row>
    <row r="10" spans="2:15" s="13" customFormat="1" x14ac:dyDescent="0.35">
      <c r="B10" s="57"/>
      <c r="D10" s="12"/>
      <c r="E10" s="77" t="s">
        <v>10</v>
      </c>
      <c r="F10" s="77"/>
      <c r="G10" s="77"/>
      <c r="H10" s="77"/>
      <c r="I10" s="77"/>
      <c r="J10" s="77"/>
      <c r="K10" s="77"/>
      <c r="L10" s="77"/>
      <c r="M10" s="59"/>
      <c r="O10"/>
    </row>
    <row r="11" spans="2:15" ht="15" customHeight="1" x14ac:dyDescent="0.35">
      <c r="B11" s="57"/>
      <c r="D11" s="12"/>
      <c r="E11" s="79" t="s">
        <v>8</v>
      </c>
      <c r="F11" s="79"/>
      <c r="G11" s="79"/>
      <c r="H11" s="79"/>
      <c r="I11" s="79"/>
      <c r="J11" s="79"/>
      <c r="K11" s="79"/>
      <c r="L11" s="79"/>
      <c r="M11" s="60"/>
      <c r="O11" s="13"/>
    </row>
    <row r="12" spans="2:15" ht="15" customHeight="1" x14ac:dyDescent="0.35">
      <c r="B12" s="57"/>
      <c r="D12" s="12">
        <v>2</v>
      </c>
      <c r="E12" s="78" t="s">
        <v>241</v>
      </c>
      <c r="F12" s="78"/>
      <c r="G12" s="78"/>
      <c r="H12" s="78"/>
      <c r="I12" s="78"/>
      <c r="J12" s="78"/>
      <c r="K12" s="78"/>
      <c r="L12" s="78"/>
      <c r="M12" s="58"/>
    </row>
    <row r="13" spans="2:15" s="13" customFormat="1" ht="15" customHeight="1" x14ac:dyDescent="0.35">
      <c r="B13" s="57"/>
      <c r="D13" s="12" t="s">
        <v>161</v>
      </c>
      <c r="E13" s="78" t="s">
        <v>238</v>
      </c>
      <c r="F13" s="78"/>
      <c r="G13" s="78"/>
      <c r="H13" s="78"/>
      <c r="I13" s="78"/>
      <c r="J13" s="78"/>
      <c r="K13" s="78"/>
      <c r="L13" s="78"/>
      <c r="M13" s="58"/>
      <c r="O13"/>
    </row>
    <row r="14" spans="2:15" ht="15" customHeight="1" x14ac:dyDescent="0.35">
      <c r="B14" s="57"/>
      <c r="D14" s="12">
        <v>4</v>
      </c>
      <c r="E14" s="66" t="s">
        <v>162</v>
      </c>
      <c r="F14" s="66"/>
      <c r="G14" s="66"/>
      <c r="H14" s="66"/>
      <c r="I14" s="66"/>
      <c r="J14" s="66"/>
      <c r="K14" s="66"/>
      <c r="L14" s="66"/>
      <c r="M14" s="58"/>
    </row>
    <row r="15" spans="2:15" ht="15" customHeight="1" x14ac:dyDescent="0.35">
      <c r="B15" s="57"/>
      <c r="D15" s="12"/>
      <c r="E15" s="81" t="s">
        <v>242</v>
      </c>
      <c r="F15" s="81"/>
      <c r="G15" s="81"/>
      <c r="H15" s="81"/>
      <c r="I15" s="81"/>
      <c r="J15" s="81"/>
      <c r="K15" s="81"/>
      <c r="L15" s="81"/>
      <c r="M15" s="58"/>
    </row>
    <row r="16" spans="2:15" ht="15" customHeight="1" x14ac:dyDescent="0.35">
      <c r="B16" s="57"/>
      <c r="D16" s="12">
        <v>6</v>
      </c>
      <c r="E16" s="78" t="s">
        <v>12</v>
      </c>
      <c r="F16" s="78"/>
      <c r="G16" s="78"/>
      <c r="H16" s="78"/>
      <c r="I16" s="78"/>
      <c r="J16" s="78"/>
      <c r="K16" s="78"/>
      <c r="L16" s="78"/>
      <c r="M16" s="58"/>
      <c r="O16" s="13"/>
    </row>
    <row r="17" spans="2:15" ht="15" customHeight="1" x14ac:dyDescent="0.35">
      <c r="B17" s="57"/>
      <c r="D17" s="12">
        <v>7</v>
      </c>
      <c r="E17" s="78" t="s">
        <v>163</v>
      </c>
      <c r="F17" s="78"/>
      <c r="G17" s="78"/>
      <c r="H17" s="78"/>
      <c r="I17" s="78"/>
      <c r="J17" s="78"/>
      <c r="K17" s="78"/>
      <c r="L17" s="78"/>
      <c r="M17" s="58"/>
    </row>
    <row r="18" spans="2:15" s="13" customFormat="1" ht="15" customHeight="1" x14ac:dyDescent="0.35">
      <c r="B18" s="57"/>
      <c r="D18" s="12">
        <v>8</v>
      </c>
      <c r="E18" s="78" t="s">
        <v>165</v>
      </c>
      <c r="F18" s="78"/>
      <c r="G18" s="78"/>
      <c r="H18" s="78"/>
      <c r="I18" s="78"/>
      <c r="J18" s="78"/>
      <c r="K18" s="78"/>
      <c r="L18" s="78"/>
      <c r="M18" s="61"/>
      <c r="O18"/>
    </row>
    <row r="19" spans="2:15" x14ac:dyDescent="0.35">
      <c r="B19" s="57"/>
      <c r="D19" s="12">
        <v>9</v>
      </c>
      <c r="E19" s="78" t="s">
        <v>4</v>
      </c>
      <c r="F19" s="78"/>
      <c r="G19" s="78"/>
      <c r="H19" s="78"/>
      <c r="I19" s="78"/>
      <c r="J19" s="78"/>
      <c r="K19" s="78"/>
      <c r="L19" s="78"/>
      <c r="M19" s="57"/>
    </row>
    <row r="20" spans="2:15" x14ac:dyDescent="0.35">
      <c r="B20" s="57"/>
      <c r="E20" s="81" t="s">
        <v>11</v>
      </c>
      <c r="F20" s="81"/>
      <c r="G20" s="81"/>
      <c r="H20" s="81"/>
      <c r="I20" s="81"/>
      <c r="J20" s="81"/>
      <c r="K20" s="81"/>
      <c r="L20" s="81"/>
      <c r="M20" s="57"/>
    </row>
    <row r="21" spans="2:15" x14ac:dyDescent="0.35">
      <c r="B21" s="57"/>
      <c r="E21" s="80"/>
      <c r="F21" s="80"/>
      <c r="G21" s="80"/>
      <c r="H21" s="80"/>
      <c r="I21" s="80"/>
      <c r="J21" s="80"/>
      <c r="K21" s="80"/>
      <c r="L21" s="80"/>
      <c r="M21" s="57"/>
    </row>
    <row r="22" spans="2:15" x14ac:dyDescent="0.35">
      <c r="B22" s="57"/>
      <c r="E22" s="80"/>
      <c r="F22" s="80"/>
      <c r="G22" s="80"/>
      <c r="H22" s="80"/>
      <c r="I22" s="80"/>
      <c r="J22" s="80"/>
      <c r="K22" s="80"/>
      <c r="L22" s="80"/>
      <c r="M22" s="57"/>
    </row>
    <row r="23" spans="2:15" x14ac:dyDescent="0.35">
      <c r="B23" s="57"/>
      <c r="E23" s="80"/>
      <c r="F23" s="80"/>
      <c r="G23" s="80"/>
      <c r="H23" s="80"/>
      <c r="I23" s="80"/>
      <c r="J23" s="80"/>
      <c r="K23" s="80"/>
      <c r="L23" s="80"/>
      <c r="M23" s="57"/>
      <c r="O23" s="13"/>
    </row>
    <row r="24" spans="2:15" x14ac:dyDescent="0.35">
      <c r="B24" s="57"/>
      <c r="D24" s="13"/>
      <c r="E24" s="80"/>
      <c r="F24" s="80"/>
      <c r="G24" s="80"/>
      <c r="H24" s="80"/>
      <c r="I24" s="80"/>
      <c r="J24" s="80"/>
      <c r="K24" s="80"/>
      <c r="L24" s="80"/>
      <c r="M24" s="57"/>
    </row>
    <row r="25" spans="2:15" s="13" customFormat="1" ht="15" hidden="1" customHeight="1" x14ac:dyDescent="0.35">
      <c r="B25" s="57"/>
      <c r="E25" s="80"/>
      <c r="F25" s="80"/>
      <c r="G25" s="80"/>
      <c r="H25" s="80"/>
      <c r="I25" s="80"/>
      <c r="J25" s="80"/>
      <c r="K25" s="80"/>
      <c r="L25" s="80"/>
      <c r="M25" s="57"/>
      <c r="O25"/>
    </row>
    <row r="26" spans="2:15" x14ac:dyDescent="0.35">
      <c r="B26" s="57"/>
      <c r="E26" s="80"/>
      <c r="F26" s="80"/>
      <c r="G26" s="80"/>
      <c r="H26" s="80"/>
      <c r="I26" s="80"/>
      <c r="J26" s="80"/>
      <c r="K26" s="80"/>
      <c r="L26" s="80"/>
      <c r="M26" s="57"/>
    </row>
    <row r="27" spans="2:15" x14ac:dyDescent="0.35">
      <c r="B27" s="57"/>
      <c r="E27" s="80"/>
      <c r="F27" s="80"/>
      <c r="G27" s="80"/>
      <c r="H27" s="80"/>
      <c r="I27" s="80"/>
      <c r="J27" s="80"/>
      <c r="K27" s="80"/>
      <c r="L27" s="80"/>
      <c r="M27" s="57"/>
    </row>
    <row r="28" spans="2:15" x14ac:dyDescent="0.35">
      <c r="B28" s="57"/>
      <c r="E28" s="80"/>
      <c r="F28" s="80"/>
      <c r="G28" s="80"/>
      <c r="H28" s="80"/>
      <c r="I28" s="80"/>
      <c r="J28" s="80"/>
      <c r="K28" s="80"/>
      <c r="L28" s="80"/>
      <c r="M28" s="57"/>
    </row>
    <row r="29" spans="2:15" x14ac:dyDescent="0.35">
      <c r="B29" s="57"/>
      <c r="E29" s="80"/>
      <c r="F29" s="80"/>
      <c r="G29" s="80"/>
      <c r="H29" s="80"/>
      <c r="I29" s="80"/>
      <c r="J29" s="80"/>
      <c r="K29" s="80"/>
      <c r="L29" s="80"/>
      <c r="M29" s="57"/>
    </row>
    <row r="30" spans="2:15" x14ac:dyDescent="0.35">
      <c r="B30" s="57"/>
      <c r="E30" s="13"/>
      <c r="F30" s="25"/>
      <c r="M30" s="57"/>
    </row>
    <row r="31" spans="2:15" x14ac:dyDescent="0.35">
      <c r="B31" s="57"/>
      <c r="E31" s="13"/>
      <c r="F31" s="25"/>
      <c r="M31" s="57"/>
    </row>
    <row r="32" spans="2:15" x14ac:dyDescent="0.35">
      <c r="B32" s="57"/>
      <c r="E32" s="13"/>
      <c r="F32" s="25"/>
      <c r="M32" s="57"/>
    </row>
    <row r="33" spans="2:13" x14ac:dyDescent="0.35">
      <c r="B33" s="57"/>
      <c r="M33" s="57"/>
    </row>
    <row r="34" spans="2:13" x14ac:dyDescent="0.35">
      <c r="B34" s="57"/>
      <c r="M34" s="57"/>
    </row>
    <row r="35" spans="2:13" x14ac:dyDescent="0.35">
      <c r="B35" s="57"/>
      <c r="M35" s="57"/>
    </row>
    <row r="36" spans="2:13" x14ac:dyDescent="0.35">
      <c r="B36" s="57"/>
      <c r="M36" s="57"/>
    </row>
    <row r="37" spans="2:13" x14ac:dyDescent="0.35">
      <c r="B37" s="57"/>
      <c r="M37" s="57"/>
    </row>
    <row r="38" spans="2:13" x14ac:dyDescent="0.35">
      <c r="B38" s="57"/>
      <c r="M38" s="57"/>
    </row>
    <row r="39" spans="2:13" x14ac:dyDescent="0.35">
      <c r="B39" s="57"/>
      <c r="M39" s="57"/>
    </row>
    <row r="40" spans="2:13" x14ac:dyDescent="0.35">
      <c r="B40" s="57"/>
      <c r="M40" s="57"/>
    </row>
    <row r="41" spans="2:13" x14ac:dyDescent="0.35">
      <c r="B41" s="57"/>
      <c r="M41" s="57"/>
    </row>
    <row r="42" spans="2:13" x14ac:dyDescent="0.35">
      <c r="B42" s="57"/>
      <c r="M42" s="57"/>
    </row>
    <row r="43" spans="2:13" x14ac:dyDescent="0.35">
      <c r="B43" s="57"/>
      <c r="M43" s="57"/>
    </row>
    <row r="44" spans="2:13" x14ac:dyDescent="0.35">
      <c r="B44" s="57"/>
      <c r="M44" s="57"/>
    </row>
    <row r="45" spans="2:13" x14ac:dyDescent="0.35">
      <c r="B45" s="57"/>
      <c r="C45" s="57"/>
      <c r="D45" s="57"/>
      <c r="E45" s="57"/>
      <c r="F45" s="57"/>
      <c r="G45" s="57"/>
      <c r="H45" s="57"/>
      <c r="I45" s="57"/>
      <c r="J45" s="57"/>
      <c r="K45" s="57"/>
      <c r="L45" s="57"/>
      <c r="M45" s="57"/>
    </row>
  </sheetData>
  <mergeCells count="21">
    <mergeCell ref="E29:L29"/>
    <mergeCell ref="E13:L13"/>
    <mergeCell ref="E24:L24"/>
    <mergeCell ref="E25:L25"/>
    <mergeCell ref="E26:L26"/>
    <mergeCell ref="E27:L27"/>
    <mergeCell ref="E28:L28"/>
    <mergeCell ref="E19:L19"/>
    <mergeCell ref="E20:L20"/>
    <mergeCell ref="E21:L21"/>
    <mergeCell ref="E22:L22"/>
    <mergeCell ref="E23:L23"/>
    <mergeCell ref="E17:L17"/>
    <mergeCell ref="E15:L15"/>
    <mergeCell ref="E16:L16"/>
    <mergeCell ref="E18:L18"/>
    <mergeCell ref="E10:L10"/>
    <mergeCell ref="E8:L8"/>
    <mergeCell ref="E9:L9"/>
    <mergeCell ref="E11:L11"/>
    <mergeCell ref="E12:L12"/>
  </mergeCells>
  <hyperlinks>
    <hyperlink ref="E11"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0501-EF0B-4A84-9146-4A235D8C119D}">
  <sheetPr codeName="wsPlan">
    <tabColor theme="6" tint="0.59999389629810485"/>
  </sheetPr>
  <dimension ref="A1:H40"/>
  <sheetViews>
    <sheetView showGridLines="0" workbookViewId="0">
      <selection activeCell="D8" sqref="D8"/>
    </sheetView>
  </sheetViews>
  <sheetFormatPr defaultRowHeight="14.5" x14ac:dyDescent="0.35"/>
  <cols>
    <col min="1" max="1" width="9.1796875" style="13"/>
    <col min="2" max="2" width="3.26953125" style="13" customWidth="1"/>
    <col min="4" max="4" width="23.26953125" customWidth="1"/>
    <col min="5" max="5" width="12.453125" customWidth="1"/>
    <col min="8" max="8" width="3.26953125" customWidth="1"/>
  </cols>
  <sheetData>
    <row r="1" spans="2:8" s="13" customFormat="1" x14ac:dyDescent="0.35"/>
    <row r="2" spans="2:8" s="13" customFormat="1" x14ac:dyDescent="0.35"/>
    <row r="3" spans="2:8" s="13" customFormat="1" x14ac:dyDescent="0.35">
      <c r="B3" s="69"/>
      <c r="C3" s="69"/>
      <c r="D3" s="69"/>
      <c r="E3" s="69"/>
      <c r="F3" s="69"/>
      <c r="G3" s="69"/>
      <c r="H3" s="69"/>
    </row>
    <row r="4" spans="2:8" s="13" customFormat="1" x14ac:dyDescent="0.35">
      <c r="B4" s="69"/>
      <c r="H4" s="69"/>
    </row>
    <row r="5" spans="2:8" s="13" customFormat="1" ht="26" x14ac:dyDescent="0.6">
      <c r="B5" s="69"/>
      <c r="D5" s="65" t="s">
        <v>240</v>
      </c>
      <c r="H5" s="69"/>
    </row>
    <row r="6" spans="2:8" s="13" customFormat="1" x14ac:dyDescent="0.35">
      <c r="B6" s="69"/>
      <c r="H6" s="69"/>
    </row>
    <row r="7" spans="2:8" x14ac:dyDescent="0.35">
      <c r="B7" s="69"/>
      <c r="D7" s="15" t="s">
        <v>239</v>
      </c>
      <c r="E7" s="5"/>
      <c r="H7" s="69"/>
    </row>
    <row r="8" spans="2:8" x14ac:dyDescent="0.35">
      <c r="B8" s="69"/>
      <c r="D8" s="67">
        <v>1000</v>
      </c>
      <c r="E8" s="68"/>
      <c r="H8" s="69"/>
    </row>
    <row r="9" spans="2:8" x14ac:dyDescent="0.35">
      <c r="B9" s="69"/>
      <c r="H9" s="69"/>
    </row>
    <row r="10" spans="2:8" s="13" customFormat="1" x14ac:dyDescent="0.35">
      <c r="B10" s="69"/>
      <c r="H10" s="69"/>
    </row>
    <row r="11" spans="2:8" s="13" customFormat="1" x14ac:dyDescent="0.35">
      <c r="B11" s="69"/>
      <c r="H11" s="69"/>
    </row>
    <row r="12" spans="2:8" x14ac:dyDescent="0.35">
      <c r="B12" s="69"/>
      <c r="D12" s="70" t="s">
        <v>143</v>
      </c>
      <c r="E12" s="71" t="s">
        <v>13</v>
      </c>
      <c r="F12" s="27" t="s">
        <v>160</v>
      </c>
      <c r="H12" s="69"/>
    </row>
    <row r="13" spans="2:8" x14ac:dyDescent="0.35">
      <c r="B13" s="69"/>
      <c r="D13" s="13" t="s">
        <v>152</v>
      </c>
      <c r="E13" s="25"/>
      <c r="F13" s="27"/>
      <c r="H13" s="69"/>
    </row>
    <row r="14" spans="2:8" x14ac:dyDescent="0.35">
      <c r="B14" s="69"/>
      <c r="D14" s="13" t="s">
        <v>147</v>
      </c>
      <c r="E14" s="25">
        <v>2</v>
      </c>
      <c r="F14" s="26">
        <v>2</v>
      </c>
      <c r="H14" s="69"/>
    </row>
    <row r="15" spans="2:8" x14ac:dyDescent="0.35">
      <c r="B15" s="69"/>
      <c r="D15" s="13" t="s">
        <v>148</v>
      </c>
      <c r="E15" s="25">
        <v>3</v>
      </c>
      <c r="F15" s="26">
        <v>4</v>
      </c>
      <c r="H15" s="69"/>
    </row>
    <row r="16" spans="2:8" x14ac:dyDescent="0.35">
      <c r="B16" s="69"/>
      <c r="D16" s="13" t="s">
        <v>149</v>
      </c>
      <c r="E16" s="25">
        <v>4</v>
      </c>
      <c r="F16" s="26">
        <v>8</v>
      </c>
      <c r="H16" s="69"/>
    </row>
    <row r="17" spans="2:8" x14ac:dyDescent="0.35">
      <c r="B17" s="69"/>
      <c r="D17" s="13" t="s">
        <v>150</v>
      </c>
      <c r="E17" s="25" t="s">
        <v>159</v>
      </c>
      <c r="F17" s="26" t="s">
        <v>159</v>
      </c>
      <c r="H17" s="69"/>
    </row>
    <row r="18" spans="2:8" x14ac:dyDescent="0.35">
      <c r="B18" s="69"/>
      <c r="D18" s="13"/>
      <c r="E18" s="25"/>
      <c r="H18" s="69"/>
    </row>
    <row r="19" spans="2:8" x14ac:dyDescent="0.35">
      <c r="B19" s="69"/>
      <c r="C19" s="13"/>
      <c r="D19" s="13"/>
      <c r="E19" s="25"/>
      <c r="F19" s="13"/>
      <c r="G19" s="13"/>
      <c r="H19" s="69"/>
    </row>
    <row r="20" spans="2:8" x14ac:dyDescent="0.35">
      <c r="B20" s="69"/>
      <c r="C20" s="13"/>
      <c r="D20" s="13"/>
      <c r="E20" s="25"/>
      <c r="F20" s="13"/>
      <c r="G20" s="13"/>
      <c r="H20" s="69"/>
    </row>
    <row r="21" spans="2:8" x14ac:dyDescent="0.35">
      <c r="B21" s="69"/>
      <c r="C21" s="13"/>
      <c r="D21" s="13"/>
      <c r="E21" s="25"/>
      <c r="F21" s="13"/>
      <c r="G21" s="13"/>
      <c r="H21" s="69"/>
    </row>
    <row r="22" spans="2:8" x14ac:dyDescent="0.35">
      <c r="B22" s="69"/>
      <c r="C22" s="13"/>
      <c r="D22" s="13"/>
      <c r="E22" s="25"/>
      <c r="F22" s="13"/>
      <c r="G22" s="13"/>
      <c r="H22" s="69"/>
    </row>
    <row r="23" spans="2:8" x14ac:dyDescent="0.35">
      <c r="B23" s="69"/>
      <c r="C23" s="13"/>
      <c r="D23" s="13"/>
      <c r="E23" s="25"/>
      <c r="F23" s="13"/>
      <c r="G23" s="13"/>
      <c r="H23" s="69"/>
    </row>
    <row r="24" spans="2:8" x14ac:dyDescent="0.35">
      <c r="B24" s="69"/>
      <c r="C24" s="13"/>
      <c r="F24" s="13"/>
      <c r="G24" s="13"/>
      <c r="H24" s="69"/>
    </row>
    <row r="25" spans="2:8" x14ac:dyDescent="0.35">
      <c r="B25" s="69"/>
      <c r="C25" s="13"/>
      <c r="D25" s="13"/>
      <c r="E25" s="13"/>
      <c r="F25" s="13"/>
      <c r="G25" s="13"/>
      <c r="H25" s="69"/>
    </row>
    <row r="26" spans="2:8" x14ac:dyDescent="0.35">
      <c r="B26" s="69"/>
      <c r="C26" s="13"/>
      <c r="D26" s="13"/>
      <c r="E26" s="13"/>
      <c r="F26" s="13"/>
      <c r="G26" s="13"/>
      <c r="H26" s="69"/>
    </row>
    <row r="27" spans="2:8" x14ac:dyDescent="0.35">
      <c r="B27" s="69"/>
      <c r="C27" s="13"/>
      <c r="D27" s="13"/>
      <c r="E27" s="13"/>
      <c r="F27" s="13"/>
      <c r="G27" s="13"/>
      <c r="H27" s="69"/>
    </row>
    <row r="28" spans="2:8" x14ac:dyDescent="0.35">
      <c r="B28" s="69"/>
      <c r="C28" s="13"/>
      <c r="D28" s="13"/>
      <c r="E28" s="13"/>
      <c r="F28" s="13"/>
      <c r="G28" s="13"/>
      <c r="H28" s="69"/>
    </row>
    <row r="29" spans="2:8" x14ac:dyDescent="0.35">
      <c r="B29" s="69"/>
      <c r="C29" s="13"/>
      <c r="D29" s="13"/>
      <c r="E29" s="13"/>
      <c r="F29" s="13"/>
      <c r="G29" s="13"/>
      <c r="H29" s="69"/>
    </row>
    <row r="30" spans="2:8" x14ac:dyDescent="0.35">
      <c r="B30" s="69"/>
      <c r="C30" s="13"/>
      <c r="D30" s="13"/>
      <c r="E30" s="13"/>
      <c r="F30" s="13"/>
      <c r="G30" s="13"/>
      <c r="H30" s="69"/>
    </row>
    <row r="31" spans="2:8" x14ac:dyDescent="0.35">
      <c r="C31" s="13"/>
      <c r="D31" s="13"/>
      <c r="E31" s="13"/>
      <c r="F31" s="13"/>
      <c r="G31" s="13"/>
    </row>
    <row r="32" spans="2:8" x14ac:dyDescent="0.35">
      <c r="C32" s="13"/>
      <c r="D32" s="13"/>
      <c r="E32" s="13"/>
      <c r="F32" s="13"/>
      <c r="G32" s="13"/>
    </row>
    <row r="33" spans="3:7" x14ac:dyDescent="0.35">
      <c r="C33" s="13"/>
      <c r="D33" s="13"/>
      <c r="E33" s="13"/>
      <c r="F33" s="13"/>
      <c r="G33" s="13"/>
    </row>
    <row r="34" spans="3:7" x14ac:dyDescent="0.35">
      <c r="C34" s="13"/>
      <c r="D34" s="13"/>
      <c r="E34" s="13"/>
      <c r="F34" s="13"/>
      <c r="G34" s="13"/>
    </row>
    <row r="35" spans="3:7" x14ac:dyDescent="0.35">
      <c r="C35" s="13"/>
      <c r="D35" s="13"/>
      <c r="E35" s="13"/>
      <c r="F35" s="13"/>
      <c r="G35" s="13"/>
    </row>
    <row r="36" spans="3:7" x14ac:dyDescent="0.35">
      <c r="C36" s="13"/>
      <c r="D36" s="13"/>
      <c r="E36" s="13"/>
      <c r="F36" s="13"/>
      <c r="G36" s="13"/>
    </row>
    <row r="37" spans="3:7" x14ac:dyDescent="0.35">
      <c r="C37" s="13"/>
      <c r="D37" s="13"/>
      <c r="E37" s="13"/>
      <c r="F37" s="13"/>
      <c r="G37" s="13"/>
    </row>
    <row r="38" spans="3:7" x14ac:dyDescent="0.35">
      <c r="C38" s="13"/>
      <c r="D38" s="13"/>
      <c r="E38" s="13"/>
      <c r="F38" s="13"/>
      <c r="G38" s="13"/>
    </row>
    <row r="39" spans="3:7" x14ac:dyDescent="0.35">
      <c r="C39" s="13"/>
      <c r="D39" s="13"/>
      <c r="E39" s="13"/>
      <c r="F39" s="13"/>
      <c r="G39" s="13"/>
    </row>
    <row r="40" spans="3:7" x14ac:dyDescent="0.35">
      <c r="C40" s="13"/>
      <c r="D40" s="13"/>
      <c r="E40" s="13"/>
      <c r="F40" s="13"/>
      <c r="G40" s="13"/>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UpdateraTaxebilagor">
                <anchor moveWithCells="1">
                  <from>
                    <xdr:col>3</xdr:col>
                    <xdr:colOff>0</xdr:colOff>
                    <xdr:row>9</xdr:row>
                    <xdr:rowOff>0</xdr:rowOff>
                  </from>
                  <to>
                    <xdr:col>4</xdr:col>
                    <xdr:colOff>0</xdr:colOff>
                    <xdr:row>10</xdr:row>
                    <xdr:rowOff>50800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Data">
    <tabColor rgb="FF00B0F0"/>
  </sheetPr>
  <dimension ref="A1:F146"/>
  <sheetViews>
    <sheetView showGridLines="0" zoomScale="120" zoomScaleNormal="120" workbookViewId="0">
      <selection activeCell="C5" sqref="C5"/>
    </sheetView>
  </sheetViews>
  <sheetFormatPr defaultRowHeight="14.5" x14ac:dyDescent="0.35"/>
  <cols>
    <col min="1" max="1" width="64.54296875" style="1" customWidth="1"/>
    <col min="2" max="2" width="40.54296875" style="16" customWidth="1"/>
    <col min="3" max="3" width="15.453125" style="38" customWidth="1"/>
    <col min="4" max="5" width="20.1796875" style="38" customWidth="1"/>
    <col min="6" max="6" width="19.54296875" style="28" customWidth="1"/>
  </cols>
  <sheetData>
    <row r="1" spans="1:6" s="13" customFormat="1" ht="54" customHeight="1" x14ac:dyDescent="0.35">
      <c r="A1" s="16" t="s">
        <v>154</v>
      </c>
      <c r="B1" s="16"/>
      <c r="C1" s="38"/>
      <c r="D1" s="38"/>
      <c r="E1" s="38"/>
      <c r="F1" s="28"/>
    </row>
    <row r="2" spans="1:6" x14ac:dyDescent="0.35">
      <c r="A2" s="18" t="s">
        <v>155</v>
      </c>
      <c r="B2" s="18" t="s">
        <v>157</v>
      </c>
      <c r="C2" s="39" t="s">
        <v>142</v>
      </c>
      <c r="D2" s="39" t="s">
        <v>143</v>
      </c>
      <c r="E2" s="39" t="s">
        <v>237</v>
      </c>
      <c r="F2" s="30" t="s">
        <v>2</v>
      </c>
    </row>
    <row r="3" spans="1:6" s="16" customFormat="1" x14ac:dyDescent="0.35">
      <c r="A3" s="45" t="s">
        <v>15</v>
      </c>
      <c r="B3" s="45"/>
      <c r="C3" s="46"/>
      <c r="D3" s="46"/>
      <c r="E3" s="46"/>
      <c r="F3" s="47"/>
    </row>
    <row r="4" spans="1:6" s="16" customFormat="1" x14ac:dyDescent="0.35">
      <c r="A4" s="48" t="s">
        <v>16</v>
      </c>
      <c r="B4" s="48"/>
      <c r="C4" s="49"/>
      <c r="D4" s="49"/>
      <c r="E4" s="49"/>
      <c r="F4" s="47"/>
    </row>
    <row r="5" spans="1:6" s="16" customFormat="1" ht="43.5" x14ac:dyDescent="0.35">
      <c r="A5" s="19" t="s">
        <v>17</v>
      </c>
      <c r="B5" s="20" t="s">
        <v>18</v>
      </c>
      <c r="C5" s="44" t="s">
        <v>151</v>
      </c>
      <c r="D5" s="44" t="s">
        <v>152</v>
      </c>
      <c r="E5" s="40"/>
      <c r="F5"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6" spans="1:6" s="16" customFormat="1" ht="29" x14ac:dyDescent="0.35">
      <c r="A6" s="19" t="s">
        <v>19</v>
      </c>
      <c r="B6" s="20" t="s">
        <v>18</v>
      </c>
      <c r="C6" s="44" t="s">
        <v>151</v>
      </c>
      <c r="D6" s="44" t="s">
        <v>152</v>
      </c>
      <c r="E6" s="40"/>
      <c r="F6"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7" spans="1:6" s="16" customFormat="1" ht="58" x14ac:dyDescent="0.35">
      <c r="A7" s="19" t="s">
        <v>197</v>
      </c>
      <c r="B7" s="20" t="s">
        <v>18</v>
      </c>
      <c r="C7" s="44" t="s">
        <v>151</v>
      </c>
      <c r="D7" s="44" t="s">
        <v>152</v>
      </c>
      <c r="E7" s="40"/>
      <c r="F7"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8" spans="1:6" s="16" customFormat="1" ht="58" x14ac:dyDescent="0.35">
      <c r="A8" s="19" t="s">
        <v>20</v>
      </c>
      <c r="B8" s="20" t="s">
        <v>21</v>
      </c>
      <c r="C8" s="44" t="s">
        <v>151</v>
      </c>
      <c r="D8" s="44" t="s">
        <v>152</v>
      </c>
      <c r="E8" s="40"/>
      <c r="F8"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9" spans="1:6" s="16" customFormat="1" ht="43.5" x14ac:dyDescent="0.35">
      <c r="A9" s="19" t="s">
        <v>22</v>
      </c>
      <c r="B9" s="20" t="s">
        <v>23</v>
      </c>
      <c r="C9" s="44" t="s">
        <v>151</v>
      </c>
      <c r="D9" s="44" t="s">
        <v>152</v>
      </c>
      <c r="E9" s="40"/>
      <c r="F9"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10" spans="1:6" s="16" customFormat="1" ht="43.5" x14ac:dyDescent="0.35">
      <c r="A10" s="19" t="s">
        <v>24</v>
      </c>
      <c r="B10" s="20" t="s">
        <v>25</v>
      </c>
      <c r="C10" s="44" t="s">
        <v>151</v>
      </c>
      <c r="D10" s="44" t="s">
        <v>152</v>
      </c>
      <c r="E10" s="40"/>
      <c r="F10"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11" spans="1:6" s="16" customFormat="1" ht="58" x14ac:dyDescent="0.35">
      <c r="A11" s="19" t="s">
        <v>198</v>
      </c>
      <c r="B11" s="20" t="s">
        <v>26</v>
      </c>
      <c r="C11" s="44" t="s">
        <v>151</v>
      </c>
      <c r="D11" s="44" t="s">
        <v>152</v>
      </c>
      <c r="E11" s="40"/>
      <c r="F11"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12" spans="1:6" s="16" customFormat="1" ht="43.5" x14ac:dyDescent="0.35">
      <c r="A12" s="19" t="s">
        <v>27</v>
      </c>
      <c r="B12" s="20" t="s">
        <v>23</v>
      </c>
      <c r="C12" s="44" t="s">
        <v>151</v>
      </c>
      <c r="D12" s="44" t="s">
        <v>152</v>
      </c>
      <c r="E12" s="40"/>
      <c r="F12" s="29" t="str">
        <f>IF(TableData[[#This Row],[Typ av avgift]]="Avgiftsnivå",TableData[[#This Row],[Avgiftsnivå]],IF(TableData[[#This Row],[Typ av avgift]]="Timavgift","Timavgift",IF(TableData[[#This Row],[Typ av avgift]]="Fast belopp",TableData[[#This Row],[Fast belopp/avgift]]&amp;" kr",IF(TableData[[#This Row],[Typ av avgift]]="Fast avgift",TableData[[#This Row],[Fast belopp/avgift]]&amp;" tim",""))))</f>
        <v/>
      </c>
    </row>
    <row r="13" spans="1:6" s="16" customFormat="1" x14ac:dyDescent="0.35">
      <c r="A13" s="48" t="s">
        <v>28</v>
      </c>
      <c r="B13" s="50"/>
      <c r="C13" s="51"/>
      <c r="D13" s="51"/>
      <c r="E13" s="51"/>
      <c r="F13" s="52" t="s">
        <v>29</v>
      </c>
    </row>
    <row r="14" spans="1:6" s="16" customFormat="1" ht="29" x14ac:dyDescent="0.35">
      <c r="A14" s="19" t="s">
        <v>30</v>
      </c>
      <c r="B14" s="20" t="s">
        <v>31</v>
      </c>
      <c r="C14" s="44" t="s">
        <v>151</v>
      </c>
      <c r="D14" s="44" t="s">
        <v>152</v>
      </c>
      <c r="E14" s="40"/>
      <c r="F14" s="29" t="str">
        <f>IF(TableData[[#This Row],[Typ av avgift]]="Avgiftsnivå",TableData[[#This Row],[Avgiftsnivå]],IF(TableData[[#This Row],[Typ av avgift]]="Timavgift","Timavgift",IF(TableData[[#This Row],[Typ av avgift]]="Fast belopp",TableData[[#This Row],[Fast belopp/avgift]]&amp;" kr","")))</f>
        <v/>
      </c>
    </row>
    <row r="15" spans="1:6" s="16" customFormat="1" ht="29" x14ac:dyDescent="0.35">
      <c r="A15" s="19" t="s">
        <v>32</v>
      </c>
      <c r="B15" s="20" t="s">
        <v>33</v>
      </c>
      <c r="C15" s="44" t="s">
        <v>151</v>
      </c>
      <c r="D15" s="44" t="s">
        <v>152</v>
      </c>
      <c r="E15" s="40"/>
      <c r="F15" s="29" t="str">
        <f>IF(TableData[[#This Row],[Typ av avgift]]="Avgiftsnivå",TableData[[#This Row],[Avgiftsnivå]],IF(TableData[[#This Row],[Typ av avgift]]="Timavgift","Timavgift",IF(TableData[[#This Row],[Typ av avgift]]="Fast belopp",TableData[[#This Row],[Fast belopp/avgift]]&amp;" kr","")))</f>
        <v/>
      </c>
    </row>
    <row r="16" spans="1:6" s="16" customFormat="1" ht="29" x14ac:dyDescent="0.35">
      <c r="A16" s="19" t="s">
        <v>34</v>
      </c>
      <c r="B16" s="20" t="s">
        <v>18</v>
      </c>
      <c r="C16" s="44" t="s">
        <v>151</v>
      </c>
      <c r="D16" s="44" t="s">
        <v>152</v>
      </c>
      <c r="E16" s="40"/>
      <c r="F16" s="29" t="str">
        <f>IF(TableData[[#This Row],[Typ av avgift]]="Avgiftsnivå",TableData[[#This Row],[Avgiftsnivå]],IF(TableData[[#This Row],[Typ av avgift]]="Timavgift","Timavgift",IF(TableData[[#This Row],[Typ av avgift]]="Fast belopp",TableData[[#This Row],[Fast belopp/avgift]]&amp;" kr","")))</f>
        <v/>
      </c>
    </row>
    <row r="17" spans="1:6" s="16" customFormat="1" ht="29" x14ac:dyDescent="0.35">
      <c r="A17" s="19" t="s">
        <v>35</v>
      </c>
      <c r="B17" s="20" t="s">
        <v>36</v>
      </c>
      <c r="C17" s="44" t="s">
        <v>151</v>
      </c>
      <c r="D17" s="44" t="s">
        <v>152</v>
      </c>
      <c r="E17" s="40"/>
      <c r="F17" s="29" t="str">
        <f>IF(TableData[[#This Row],[Typ av avgift]]="Avgiftsnivå",TableData[[#This Row],[Avgiftsnivå]],IF(TableData[[#This Row],[Typ av avgift]]="Timavgift","Timavgift",IF(TableData[[#This Row],[Typ av avgift]]="Fast belopp",TableData[[#This Row],[Fast belopp/avgift]]&amp;" kr","")))</f>
        <v/>
      </c>
    </row>
    <row r="18" spans="1:6" s="16" customFormat="1" ht="43.5" x14ac:dyDescent="0.35">
      <c r="A18" s="19" t="s">
        <v>37</v>
      </c>
      <c r="B18" s="20" t="s">
        <v>38</v>
      </c>
      <c r="C18" s="44" t="s">
        <v>151</v>
      </c>
      <c r="D18" s="44" t="s">
        <v>152</v>
      </c>
      <c r="E18" s="40"/>
      <c r="F18" s="29" t="str">
        <f>IF(TableData[[#This Row],[Typ av avgift]]="Avgiftsnivå",TableData[[#This Row],[Avgiftsnivå]],IF(TableData[[#This Row],[Typ av avgift]]="Timavgift","Timavgift",IF(TableData[[#This Row],[Typ av avgift]]="Fast belopp",TableData[[#This Row],[Fast belopp/avgift]]&amp;" kr","")))</f>
        <v/>
      </c>
    </row>
    <row r="19" spans="1:6" s="16" customFormat="1" ht="43.5" x14ac:dyDescent="0.35">
      <c r="A19" s="19" t="s">
        <v>39</v>
      </c>
      <c r="B19" s="20" t="s">
        <v>23</v>
      </c>
      <c r="C19" s="44" t="s">
        <v>151</v>
      </c>
      <c r="D19" s="44" t="s">
        <v>152</v>
      </c>
      <c r="E19" s="40"/>
      <c r="F19" s="29" t="str">
        <f>IF(TableData[[#This Row],[Typ av avgift]]="Avgiftsnivå",TableData[[#This Row],[Avgiftsnivå]],IF(TableData[[#This Row],[Typ av avgift]]="Timavgift","Timavgift",IF(TableData[[#This Row],[Typ av avgift]]="Fast belopp",TableData[[#This Row],[Fast belopp/avgift]]&amp;" kr","")))</f>
        <v/>
      </c>
    </row>
    <row r="20" spans="1:6" s="16" customFormat="1" ht="58" x14ac:dyDescent="0.35">
      <c r="A20" s="19" t="s">
        <v>199</v>
      </c>
      <c r="B20" s="20" t="s">
        <v>40</v>
      </c>
      <c r="C20" s="44" t="s">
        <v>151</v>
      </c>
      <c r="D20" s="44" t="s">
        <v>152</v>
      </c>
      <c r="E20" s="40"/>
      <c r="F20" s="29" t="str">
        <f>IF(TableData[[#This Row],[Typ av avgift]]="Avgiftsnivå",TableData[[#This Row],[Avgiftsnivå]],IF(TableData[[#This Row],[Typ av avgift]]="Timavgift","Timavgift",IF(TableData[[#This Row],[Typ av avgift]]="Fast belopp",TableData[[#This Row],[Fast belopp/avgift]]&amp;" kr","")))</f>
        <v/>
      </c>
    </row>
    <row r="21" spans="1:6" s="16" customFormat="1" ht="43.5" x14ac:dyDescent="0.35">
      <c r="A21" s="19" t="s">
        <v>172</v>
      </c>
      <c r="B21" s="19" t="s">
        <v>41</v>
      </c>
      <c r="C21" s="44" t="s">
        <v>151</v>
      </c>
      <c r="D21" s="44" t="s">
        <v>152</v>
      </c>
      <c r="E21" s="40"/>
      <c r="F21" s="29" t="str">
        <f>IF(TableData[[#This Row],[Typ av avgift]]="Avgiftsnivå",TableData[[#This Row],[Avgiftsnivå]],IF(TableData[[#This Row],[Typ av avgift]]="Timavgift","Timavgift",IF(TableData[[#This Row],[Typ av avgift]]="Fast belopp",TableData[[#This Row],[Fast belopp/avgift]]&amp;" kr","")))</f>
        <v/>
      </c>
    </row>
    <row r="22" spans="1:6" s="16" customFormat="1" ht="43.5" x14ac:dyDescent="0.35">
      <c r="A22" s="19" t="s">
        <v>42</v>
      </c>
      <c r="B22" s="20" t="s">
        <v>23</v>
      </c>
      <c r="C22" s="44" t="s">
        <v>151</v>
      </c>
      <c r="D22" s="44" t="s">
        <v>152</v>
      </c>
      <c r="E22" s="40"/>
      <c r="F22" s="29" t="str">
        <f>IF(TableData[[#This Row],[Typ av avgift]]="Avgiftsnivå",TableData[[#This Row],[Avgiftsnivå]],IF(TableData[[#This Row],[Typ av avgift]]="Timavgift","Timavgift",IF(TableData[[#This Row],[Typ av avgift]]="Fast belopp",TableData[[#This Row],[Fast belopp/avgift]]&amp;" kr","")))</f>
        <v/>
      </c>
    </row>
    <row r="23" spans="1:6" s="16" customFormat="1" ht="109.5" customHeight="1" x14ac:dyDescent="0.35">
      <c r="A23" s="19" t="s">
        <v>200</v>
      </c>
      <c r="B23" s="20" t="s">
        <v>43</v>
      </c>
      <c r="C23" s="44" t="s">
        <v>151</v>
      </c>
      <c r="D23" s="44" t="s">
        <v>152</v>
      </c>
      <c r="E23" s="40"/>
      <c r="F23" s="29" t="str">
        <f>IF(TableData[[#This Row],[Typ av avgift]]="Avgiftsnivå",TableData[[#This Row],[Avgiftsnivå]],IF(TableData[[#This Row],[Typ av avgift]]="Timavgift","Timavgift",IF(TableData[[#This Row],[Typ av avgift]]="Fast belopp",TableData[[#This Row],[Fast belopp/avgift]]&amp;" kr","")))</f>
        <v/>
      </c>
    </row>
    <row r="24" spans="1:6" s="16" customFormat="1" ht="43.5" x14ac:dyDescent="0.35">
      <c r="A24" s="19" t="s">
        <v>201</v>
      </c>
      <c r="B24" s="20" t="s">
        <v>43</v>
      </c>
      <c r="C24" s="44" t="s">
        <v>151</v>
      </c>
      <c r="D24" s="44" t="s">
        <v>152</v>
      </c>
      <c r="E24" s="40"/>
      <c r="F24" s="29" t="str">
        <f>IF(TableData[[#This Row],[Typ av avgift]]="Avgiftsnivå",TableData[[#This Row],[Avgiftsnivå]],IF(TableData[[#This Row],[Typ av avgift]]="Timavgift","Timavgift",IF(TableData[[#This Row],[Typ av avgift]]="Fast belopp",TableData[[#This Row],[Fast belopp/avgift]]&amp;" kr","")))</f>
        <v/>
      </c>
    </row>
    <row r="25" spans="1:6" s="16" customFormat="1" ht="72.5" x14ac:dyDescent="0.35">
      <c r="A25" s="19" t="s">
        <v>44</v>
      </c>
      <c r="B25" s="20" t="s">
        <v>43</v>
      </c>
      <c r="C25" s="44" t="s">
        <v>151</v>
      </c>
      <c r="D25" s="44" t="s">
        <v>152</v>
      </c>
      <c r="E25" s="40"/>
      <c r="F25" s="29" t="str">
        <f>IF(TableData[[#This Row],[Typ av avgift]]="Avgiftsnivå",TableData[[#This Row],[Avgiftsnivå]],IF(TableData[[#This Row],[Typ av avgift]]="Timavgift","Timavgift",IF(TableData[[#This Row],[Typ av avgift]]="Fast belopp",TableData[[#This Row],[Fast belopp/avgift]]&amp;" kr","")))</f>
        <v/>
      </c>
    </row>
    <row r="26" spans="1:6" s="16" customFormat="1" x14ac:dyDescent="0.35">
      <c r="A26" s="48" t="s">
        <v>45</v>
      </c>
      <c r="B26" s="48"/>
      <c r="C26" s="49"/>
      <c r="D26" s="49"/>
      <c r="E26" s="49"/>
      <c r="F26" s="47"/>
    </row>
    <row r="27" spans="1:6" s="16" customFormat="1" ht="87" x14ac:dyDescent="0.35">
      <c r="A27" s="19" t="s">
        <v>46</v>
      </c>
      <c r="B27" s="19" t="s">
        <v>173</v>
      </c>
      <c r="C27" s="44" t="s">
        <v>151</v>
      </c>
      <c r="D27" s="44" t="s">
        <v>152</v>
      </c>
      <c r="E27" s="40"/>
      <c r="F27" s="29" t="str">
        <f>IF(TableData[[#This Row],[Typ av avgift]]="Avgiftsnivå",TableData[[#This Row],[Avgiftsnivå]],IF(TableData[[#This Row],[Typ av avgift]]="Timavgift","Timavgift",IF(TableData[[#This Row],[Typ av avgift]]="Fast belopp",TableData[[#This Row],[Fast belopp/avgift]]&amp;" kr","")))</f>
        <v/>
      </c>
    </row>
    <row r="28" spans="1:6" s="16" customFormat="1" ht="29" x14ac:dyDescent="0.35">
      <c r="A28" s="19" t="s">
        <v>47</v>
      </c>
      <c r="B28" s="21" t="s">
        <v>174</v>
      </c>
      <c r="C28" s="44" t="s">
        <v>151</v>
      </c>
      <c r="D28" s="44" t="s">
        <v>152</v>
      </c>
      <c r="E28" s="40"/>
      <c r="F28" s="29" t="str">
        <f>IF(TableData[[#This Row],[Typ av avgift]]="Avgiftsnivå",TableData[[#This Row],[Avgiftsnivå]],IF(TableData[[#This Row],[Typ av avgift]]="Timavgift","Timavgift",IF(TableData[[#This Row],[Typ av avgift]]="Fast belopp",TableData[[#This Row],[Fast belopp/avgift]]&amp;" kr","")))</f>
        <v/>
      </c>
    </row>
    <row r="29" spans="1:6" s="16" customFormat="1" ht="232" x14ac:dyDescent="0.35">
      <c r="A29" s="19" t="s">
        <v>202</v>
      </c>
      <c r="B29" s="21" t="s">
        <v>48</v>
      </c>
      <c r="C29" s="44" t="s">
        <v>151</v>
      </c>
      <c r="D29" s="44" t="s">
        <v>152</v>
      </c>
      <c r="E29" s="40"/>
      <c r="F29" s="29" t="str">
        <f>IF(TableData[[#This Row],[Typ av avgift]]="Avgiftsnivå",TableData[[#This Row],[Avgiftsnivå]],IF(TableData[[#This Row],[Typ av avgift]]="Timavgift","Timavgift",IF(TableData[[#This Row],[Typ av avgift]]="Fast belopp",TableData[[#This Row],[Fast belopp/avgift]]&amp;" kr","")))</f>
        <v/>
      </c>
    </row>
    <row r="30" spans="1:6" s="16" customFormat="1" x14ac:dyDescent="0.35">
      <c r="A30" s="19" t="s">
        <v>49</v>
      </c>
      <c r="B30" s="19" t="s">
        <v>50</v>
      </c>
      <c r="C30" s="44" t="s">
        <v>151</v>
      </c>
      <c r="D30" s="44" t="s">
        <v>152</v>
      </c>
      <c r="E30" s="40"/>
      <c r="F30" s="29" t="str">
        <f>IF(TableData[[#This Row],[Typ av avgift]]="Avgiftsnivå",TableData[[#This Row],[Avgiftsnivå]],IF(TableData[[#This Row],[Typ av avgift]]="Timavgift","Timavgift",IF(TableData[[#This Row],[Typ av avgift]]="Fast belopp",TableData[[#This Row],[Fast belopp/avgift]]&amp;" kr","")))</f>
        <v/>
      </c>
    </row>
    <row r="31" spans="1:6" s="16" customFormat="1" ht="29" x14ac:dyDescent="0.35">
      <c r="A31" s="19" t="s">
        <v>51</v>
      </c>
      <c r="B31" s="19" t="s">
        <v>50</v>
      </c>
      <c r="C31" s="44" t="s">
        <v>151</v>
      </c>
      <c r="D31" s="44" t="s">
        <v>152</v>
      </c>
      <c r="E31" s="40"/>
      <c r="F31" s="29" t="str">
        <f>IF(TableData[[#This Row],[Typ av avgift]]="Avgiftsnivå",TableData[[#This Row],[Avgiftsnivå]],IF(TableData[[#This Row],[Typ av avgift]]="Timavgift","Timavgift",IF(TableData[[#This Row],[Typ av avgift]]="Fast belopp",TableData[[#This Row],[Fast belopp/avgift]]&amp;" kr","")))</f>
        <v/>
      </c>
    </row>
    <row r="32" spans="1:6" s="16" customFormat="1" x14ac:dyDescent="0.35">
      <c r="A32" s="45" t="s">
        <v>52</v>
      </c>
      <c r="B32" s="45"/>
      <c r="C32" s="46"/>
      <c r="D32" s="46"/>
      <c r="E32" s="46"/>
      <c r="F32" s="47"/>
    </row>
    <row r="33" spans="1:6" s="16" customFormat="1" x14ac:dyDescent="0.35">
      <c r="A33" s="48" t="s">
        <v>16</v>
      </c>
      <c r="B33" s="45"/>
      <c r="C33" s="46"/>
      <c r="D33" s="46"/>
      <c r="E33" s="46"/>
      <c r="F33" s="47"/>
    </row>
    <row r="34" spans="1:6" s="16" customFormat="1" ht="58" x14ac:dyDescent="0.35">
      <c r="A34" s="19" t="s">
        <v>203</v>
      </c>
      <c r="B34" s="19" t="s">
        <v>175</v>
      </c>
      <c r="C34" s="44" t="s">
        <v>151</v>
      </c>
      <c r="D34" s="44" t="s">
        <v>152</v>
      </c>
      <c r="E34" s="40"/>
      <c r="F34" s="29" t="str">
        <f>IF(TableData[[#This Row],[Typ av avgift]]="Avgiftsnivå",TableData[[#This Row],[Avgiftsnivå]],IF(TableData[[#This Row],[Typ av avgift]]="Timavgift","Timavgift",IF(TableData[[#This Row],[Typ av avgift]]="Fast belopp",TableData[[#This Row],[Fast belopp/avgift]]&amp;" kr","")))</f>
        <v/>
      </c>
    </row>
    <row r="35" spans="1:6" s="16" customFormat="1" x14ac:dyDescent="0.35">
      <c r="A35" s="48" t="s">
        <v>28</v>
      </c>
      <c r="B35" s="45"/>
      <c r="C35" s="46"/>
      <c r="D35" s="46"/>
      <c r="E35" s="46"/>
      <c r="F35" s="53"/>
    </row>
    <row r="36" spans="1:6" s="16" customFormat="1" ht="58" x14ac:dyDescent="0.35">
      <c r="A36" s="19" t="s">
        <v>53</v>
      </c>
      <c r="B36" s="19" t="s">
        <v>204</v>
      </c>
      <c r="C36" s="44" t="s">
        <v>151</v>
      </c>
      <c r="D36" s="44" t="s">
        <v>152</v>
      </c>
      <c r="E36" s="40"/>
      <c r="F36" s="29" t="str">
        <f>IF(TableData[[#This Row],[Typ av avgift]]="Avgiftsnivå",TableData[[#This Row],[Avgiftsnivå]],IF(TableData[[#This Row],[Typ av avgift]]="Timavgift","Timavgift",IF(TableData[[#This Row],[Typ av avgift]]="Fast belopp",TableData[[#This Row],[Fast belopp/avgift]]&amp;" kr","")))</f>
        <v/>
      </c>
    </row>
    <row r="37" spans="1:6" s="16" customFormat="1" ht="43.5" x14ac:dyDescent="0.35">
      <c r="A37" s="19" t="s">
        <v>205</v>
      </c>
      <c r="B37" s="19" t="s">
        <v>175</v>
      </c>
      <c r="C37" s="44" t="s">
        <v>151</v>
      </c>
      <c r="D37" s="44" t="s">
        <v>152</v>
      </c>
      <c r="E37" s="40"/>
      <c r="F37" s="29" t="str">
        <f>IF(TableData[[#This Row],[Typ av avgift]]="Avgiftsnivå",TableData[[#This Row],[Avgiftsnivå]],IF(TableData[[#This Row],[Typ av avgift]]="Timavgift","Timavgift",IF(TableData[[#This Row],[Typ av avgift]]="Fast belopp",TableData[[#This Row],[Fast belopp/avgift]]&amp;" kr","")))</f>
        <v/>
      </c>
    </row>
    <row r="38" spans="1:6" s="16" customFormat="1" ht="43.5" x14ac:dyDescent="0.35">
      <c r="A38" s="19" t="s">
        <v>206</v>
      </c>
      <c r="B38" s="19" t="s">
        <v>54</v>
      </c>
      <c r="C38" s="44" t="s">
        <v>151</v>
      </c>
      <c r="D38" s="44" t="s">
        <v>152</v>
      </c>
      <c r="E38" s="40"/>
      <c r="F38" s="29" t="str">
        <f>IF(TableData[[#This Row],[Typ av avgift]]="Avgiftsnivå",TableData[[#This Row],[Avgiftsnivå]],IF(TableData[[#This Row],[Typ av avgift]]="Timavgift","Timavgift",IF(TableData[[#This Row],[Typ av avgift]]="Fast belopp",TableData[[#This Row],[Fast belopp/avgift]]&amp;" kr","")))</f>
        <v/>
      </c>
    </row>
    <row r="39" spans="1:6" s="16" customFormat="1" x14ac:dyDescent="0.35">
      <c r="A39" s="48" t="s">
        <v>45</v>
      </c>
      <c r="B39" s="45"/>
      <c r="C39" s="46"/>
      <c r="D39" s="46"/>
      <c r="E39" s="46"/>
      <c r="F39" s="53"/>
    </row>
    <row r="40" spans="1:6" s="16" customFormat="1" ht="43.5" x14ac:dyDescent="0.35">
      <c r="A40" s="19" t="s">
        <v>207</v>
      </c>
      <c r="B40" s="19" t="s">
        <v>176</v>
      </c>
      <c r="C40" s="44" t="s">
        <v>151</v>
      </c>
      <c r="D40" s="44" t="s">
        <v>152</v>
      </c>
      <c r="E40" s="40"/>
      <c r="F40" s="29" t="str">
        <f>IF(TableData[[#This Row],[Typ av avgift]]="Avgiftsnivå",TableData[[#This Row],[Avgiftsnivå]],IF(TableData[[#This Row],[Typ av avgift]]="Timavgift","Timavgift",IF(TableData[[#This Row],[Typ av avgift]]="Fast belopp",TableData[[#This Row],[Fast belopp/avgift]]&amp;" kr","")))</f>
        <v/>
      </c>
    </row>
    <row r="41" spans="1:6" s="16" customFormat="1" ht="43.5" x14ac:dyDescent="0.35">
      <c r="A41" s="19" t="s">
        <v>55</v>
      </c>
      <c r="B41" s="19" t="s">
        <v>208</v>
      </c>
      <c r="C41" s="44" t="s">
        <v>151</v>
      </c>
      <c r="D41" s="44" t="s">
        <v>152</v>
      </c>
      <c r="E41" s="40"/>
      <c r="F41" s="29" t="str">
        <f>IF(TableData[[#This Row],[Typ av avgift]]="Avgiftsnivå",TableData[[#This Row],[Avgiftsnivå]],IF(TableData[[#This Row],[Typ av avgift]]="Timavgift","Timavgift",IF(TableData[[#This Row],[Typ av avgift]]="Fast belopp",TableData[[#This Row],[Fast belopp/avgift]]&amp;" kr","")))</f>
        <v/>
      </c>
    </row>
    <row r="42" spans="1:6" s="16" customFormat="1" x14ac:dyDescent="0.35">
      <c r="A42" s="45" t="s">
        <v>209</v>
      </c>
      <c r="B42" s="45"/>
      <c r="C42" s="46"/>
      <c r="D42" s="46"/>
      <c r="E42" s="46"/>
      <c r="F42" s="53"/>
    </row>
    <row r="43" spans="1:6" s="16" customFormat="1" x14ac:dyDescent="0.35">
      <c r="A43" s="48" t="s">
        <v>56</v>
      </c>
      <c r="B43" s="45"/>
      <c r="C43" s="46"/>
      <c r="D43" s="46"/>
      <c r="E43" s="46"/>
      <c r="F43" s="53"/>
    </row>
    <row r="44" spans="1:6" s="16" customFormat="1" x14ac:dyDescent="0.35">
      <c r="A44" s="48" t="s">
        <v>45</v>
      </c>
      <c r="B44" s="45"/>
      <c r="C44" s="46"/>
      <c r="D44" s="46"/>
      <c r="E44" s="46"/>
      <c r="F44" s="53"/>
    </row>
    <row r="45" spans="1:6" s="16" customFormat="1" ht="101.5" x14ac:dyDescent="0.35">
      <c r="A45" s="19" t="s">
        <v>210</v>
      </c>
      <c r="B45" s="19" t="s">
        <v>211</v>
      </c>
      <c r="C45" s="44" t="s">
        <v>151</v>
      </c>
      <c r="D45" s="44" t="s">
        <v>152</v>
      </c>
      <c r="E45" s="40"/>
      <c r="F45" s="29" t="str">
        <f>IF(TableData[[#This Row],[Typ av avgift]]="Avgiftsnivå",TableData[[#This Row],[Avgiftsnivå]],IF(TableData[[#This Row],[Typ av avgift]]="Timavgift","Timavgift",IF(TableData[[#This Row],[Typ av avgift]]="Fast belopp",TableData[[#This Row],[Fast belopp/avgift]]&amp;" kr","")))</f>
        <v/>
      </c>
    </row>
    <row r="46" spans="1:6" s="16" customFormat="1" ht="87" x14ac:dyDescent="0.35">
      <c r="A46" s="19" t="s">
        <v>212</v>
      </c>
      <c r="B46" s="19" t="s">
        <v>213</v>
      </c>
      <c r="C46" s="44" t="s">
        <v>151</v>
      </c>
      <c r="D46" s="44" t="s">
        <v>152</v>
      </c>
      <c r="E46" s="40"/>
      <c r="F46" s="29" t="str">
        <f>IF(TableData[[#This Row],[Typ av avgift]]="Avgiftsnivå",TableData[[#This Row],[Avgiftsnivå]],IF(TableData[[#This Row],[Typ av avgift]]="Timavgift","Timavgift",IF(TableData[[#This Row],[Typ av avgift]]="Fast belopp",TableData[[#This Row],[Fast belopp/avgift]]&amp;" kr","")))</f>
        <v/>
      </c>
    </row>
    <row r="47" spans="1:6" s="16" customFormat="1" ht="87" x14ac:dyDescent="0.35">
      <c r="A47" s="19" t="s">
        <v>214</v>
      </c>
      <c r="B47" s="19" t="s">
        <v>215</v>
      </c>
      <c r="C47" s="44" t="s">
        <v>151</v>
      </c>
      <c r="D47" s="44" t="s">
        <v>152</v>
      </c>
      <c r="E47" s="40"/>
      <c r="F47" s="29" t="str">
        <f>IF(TableData[[#This Row],[Typ av avgift]]="Avgiftsnivå",TableData[[#This Row],[Avgiftsnivå]],IF(TableData[[#This Row],[Typ av avgift]]="Timavgift","Timavgift",IF(TableData[[#This Row],[Typ av avgift]]="Fast belopp",TableData[[#This Row],[Fast belopp/avgift]]&amp;" kr","")))</f>
        <v/>
      </c>
    </row>
    <row r="48" spans="1:6" s="16" customFormat="1" ht="87" x14ac:dyDescent="0.35">
      <c r="A48" s="19" t="s">
        <v>216</v>
      </c>
      <c r="B48" s="19" t="s">
        <v>217</v>
      </c>
      <c r="C48" s="44" t="s">
        <v>151</v>
      </c>
      <c r="D48" s="44" t="s">
        <v>152</v>
      </c>
      <c r="E48" s="40"/>
      <c r="F48" s="29" t="str">
        <f>IF(TableData[[#This Row],[Typ av avgift]]="Avgiftsnivå",TableData[[#This Row],[Avgiftsnivå]],IF(TableData[[#This Row],[Typ av avgift]]="Timavgift","Timavgift",IF(TableData[[#This Row],[Typ av avgift]]="Fast belopp",TableData[[#This Row],[Fast belopp/avgift]]&amp;" kr","")))</f>
        <v/>
      </c>
    </row>
    <row r="49" spans="1:6" s="16" customFormat="1" x14ac:dyDescent="0.35">
      <c r="A49" s="48" t="s">
        <v>57</v>
      </c>
      <c r="B49" s="45"/>
      <c r="C49" s="54"/>
      <c r="D49" s="54"/>
      <c r="E49" s="54"/>
      <c r="F49" s="55"/>
    </row>
    <row r="50" spans="1:6" s="16" customFormat="1" x14ac:dyDescent="0.35">
      <c r="A50" s="48" t="s">
        <v>45</v>
      </c>
      <c r="B50" s="45"/>
      <c r="C50" s="54"/>
      <c r="D50" s="54"/>
      <c r="E50" s="54"/>
      <c r="F50" s="55"/>
    </row>
    <row r="51" spans="1:6" s="16" customFormat="1" ht="58" x14ac:dyDescent="0.35">
      <c r="A51" s="20" t="s">
        <v>218</v>
      </c>
      <c r="B51" s="19" t="s">
        <v>58</v>
      </c>
      <c r="C51" s="44" t="s">
        <v>151</v>
      </c>
      <c r="D51" s="44" t="s">
        <v>152</v>
      </c>
      <c r="E51" s="40"/>
      <c r="F51" s="29" t="str">
        <f>IF(TableData[[#This Row],[Typ av avgift]]="Avgiftsnivå",TableData[[#This Row],[Avgiftsnivå]],IF(TableData[[#This Row],[Typ av avgift]]="Timavgift","Timavgift",IF(TableData[[#This Row],[Typ av avgift]]="Fast belopp",TableData[[#This Row],[Fast belopp/avgift]]&amp;" kr","")))</f>
        <v/>
      </c>
    </row>
    <row r="52" spans="1:6" s="16" customFormat="1" ht="58" x14ac:dyDescent="0.35">
      <c r="A52" s="19" t="s">
        <v>59</v>
      </c>
      <c r="B52" s="19" t="s">
        <v>60</v>
      </c>
      <c r="C52" s="44" t="s">
        <v>151</v>
      </c>
      <c r="D52" s="44" t="s">
        <v>152</v>
      </c>
      <c r="E52" s="40"/>
      <c r="F52" s="29" t="str">
        <f>IF(TableData[[#This Row],[Typ av avgift]]="Avgiftsnivå",TableData[[#This Row],[Avgiftsnivå]],IF(TableData[[#This Row],[Typ av avgift]]="Timavgift","Timavgift",IF(TableData[[#This Row],[Typ av avgift]]="Fast belopp",TableData[[#This Row],[Fast belopp/avgift]]&amp;" kr","")))</f>
        <v/>
      </c>
    </row>
    <row r="53" spans="1:6" s="16" customFormat="1" ht="29" x14ac:dyDescent="0.35">
      <c r="A53" s="20" t="s">
        <v>61</v>
      </c>
      <c r="B53" s="20" t="s">
        <v>62</v>
      </c>
      <c r="C53" s="44" t="s">
        <v>151</v>
      </c>
      <c r="D53" s="44" t="s">
        <v>152</v>
      </c>
      <c r="E53" s="40"/>
      <c r="F53" s="29" t="str">
        <f>IF(TableData[[#This Row],[Typ av avgift]]="Avgiftsnivå",TableData[[#This Row],[Avgiftsnivå]],IF(TableData[[#This Row],[Typ av avgift]]="Timavgift","Timavgift",IF(TableData[[#This Row],[Typ av avgift]]="Fast belopp",TableData[[#This Row],[Fast belopp/avgift]]&amp;" kr","")))</f>
        <v/>
      </c>
    </row>
    <row r="54" spans="1:6" s="16" customFormat="1" x14ac:dyDescent="0.35">
      <c r="A54" s="48" t="s">
        <v>63</v>
      </c>
      <c r="B54" s="45"/>
      <c r="C54" s="54"/>
      <c r="D54" s="54"/>
      <c r="E54" s="54"/>
      <c r="F54" s="55"/>
    </row>
    <row r="55" spans="1:6" s="16" customFormat="1" x14ac:dyDescent="0.35">
      <c r="A55" s="48" t="s">
        <v>45</v>
      </c>
      <c r="B55" s="45"/>
      <c r="C55" s="54"/>
      <c r="D55" s="54"/>
      <c r="E55" s="54"/>
      <c r="F55" s="55"/>
    </row>
    <row r="56" spans="1:6" s="16" customFormat="1" ht="58" x14ac:dyDescent="0.35">
      <c r="A56" s="20" t="s">
        <v>64</v>
      </c>
      <c r="B56" s="20" t="s">
        <v>65</v>
      </c>
      <c r="C56" s="44" t="s">
        <v>151</v>
      </c>
      <c r="D56" s="44" t="s">
        <v>152</v>
      </c>
      <c r="E56" s="40"/>
      <c r="F56" s="29" t="str">
        <f>IF(TableData[[#This Row],[Typ av avgift]]="Avgiftsnivå",TableData[[#This Row],[Avgiftsnivå]],IF(TableData[[#This Row],[Typ av avgift]]="Timavgift","Timavgift",IF(TableData[[#This Row],[Typ av avgift]]="Fast belopp",TableData[[#This Row],[Fast belopp/avgift]]&amp;" kr","")))</f>
        <v/>
      </c>
    </row>
    <row r="57" spans="1:6" s="16" customFormat="1" ht="58" x14ac:dyDescent="0.35">
      <c r="A57" s="20" t="s">
        <v>66</v>
      </c>
      <c r="B57" s="20" t="s">
        <v>67</v>
      </c>
      <c r="C57" s="44" t="s">
        <v>151</v>
      </c>
      <c r="D57" s="44" t="s">
        <v>152</v>
      </c>
      <c r="E57" s="40"/>
      <c r="F57" s="29" t="str">
        <f>IF(TableData[[#This Row],[Typ av avgift]]="Avgiftsnivå",TableData[[#This Row],[Avgiftsnivå]],IF(TableData[[#This Row],[Typ av avgift]]="Timavgift","Timavgift",IF(TableData[[#This Row],[Typ av avgift]]="Fast belopp",TableData[[#This Row],[Fast belopp/avgift]]&amp;" kr","")))</f>
        <v/>
      </c>
    </row>
    <row r="58" spans="1:6" s="16" customFormat="1" x14ac:dyDescent="0.35">
      <c r="A58" s="48" t="s">
        <v>68</v>
      </c>
      <c r="B58" s="45"/>
      <c r="C58" s="54"/>
      <c r="D58" s="54"/>
      <c r="E58" s="54"/>
      <c r="F58" s="55"/>
    </row>
    <row r="59" spans="1:6" s="16" customFormat="1" x14ac:dyDescent="0.35">
      <c r="A59" s="48" t="s">
        <v>16</v>
      </c>
      <c r="B59" s="45"/>
      <c r="C59" s="54"/>
      <c r="D59" s="54"/>
      <c r="E59" s="54"/>
      <c r="F59" s="55"/>
    </row>
    <row r="60" spans="1:6" s="16" customFormat="1" ht="101.5" x14ac:dyDescent="0.35">
      <c r="A60" s="19" t="s">
        <v>219</v>
      </c>
      <c r="B60" s="20" t="s">
        <v>220</v>
      </c>
      <c r="C60" s="44" t="s">
        <v>151</v>
      </c>
      <c r="D60" s="44" t="s">
        <v>152</v>
      </c>
      <c r="E60" s="40"/>
      <c r="F60" s="29" t="str">
        <f>IF(TableData[[#This Row],[Typ av avgift]]="Avgiftsnivå",TableData[[#This Row],[Avgiftsnivå]],IF(TableData[[#This Row],[Typ av avgift]]="Timavgift","Timavgift",IF(TableData[[#This Row],[Typ av avgift]]="Fast belopp",TableData[[#This Row],[Fast belopp/avgift]]&amp;" kr","")))</f>
        <v/>
      </c>
    </row>
    <row r="61" spans="1:6" s="16" customFormat="1" ht="72.5" x14ac:dyDescent="0.35">
      <c r="A61" s="20" t="s">
        <v>221</v>
      </c>
      <c r="B61" s="20" t="s">
        <v>222</v>
      </c>
      <c r="C61" s="44" t="s">
        <v>151</v>
      </c>
      <c r="D61" s="44" t="s">
        <v>152</v>
      </c>
      <c r="E61" s="40"/>
      <c r="F61" s="29" t="str">
        <f>IF(TableData[[#This Row],[Typ av avgift]]="Avgiftsnivå",TableData[[#This Row],[Avgiftsnivå]],IF(TableData[[#This Row],[Typ av avgift]]="Timavgift","Timavgift",IF(TableData[[#This Row],[Typ av avgift]]="Fast belopp",TableData[[#This Row],[Fast belopp/avgift]]&amp;" kr","")))</f>
        <v/>
      </c>
    </row>
    <row r="62" spans="1:6" s="16" customFormat="1" ht="188.5" x14ac:dyDescent="0.35">
      <c r="A62" s="20" t="s">
        <v>223</v>
      </c>
      <c r="B62" s="20" t="s">
        <v>69</v>
      </c>
      <c r="C62" s="44" t="s">
        <v>151</v>
      </c>
      <c r="D62" s="44" t="s">
        <v>152</v>
      </c>
      <c r="E62" s="40"/>
      <c r="F62" s="29" t="str">
        <f>IF(TableData[[#This Row],[Typ av avgift]]="Avgiftsnivå",TableData[[#This Row],[Avgiftsnivå]],IF(TableData[[#This Row],[Typ av avgift]]="Timavgift","Timavgift",IF(TableData[[#This Row],[Typ av avgift]]="Fast belopp",TableData[[#This Row],[Fast belopp/avgift]]&amp;" kr","")))</f>
        <v/>
      </c>
    </row>
    <row r="63" spans="1:6" s="16" customFormat="1" x14ac:dyDescent="0.35">
      <c r="A63" s="48" t="s">
        <v>28</v>
      </c>
      <c r="B63" s="45"/>
      <c r="C63" s="46"/>
      <c r="D63" s="46"/>
      <c r="E63" s="46"/>
      <c r="F63" s="53"/>
    </row>
    <row r="64" spans="1:6" s="16" customFormat="1" ht="29" x14ac:dyDescent="0.35">
      <c r="A64" s="20" t="s">
        <v>70</v>
      </c>
      <c r="B64" s="20" t="s">
        <v>224</v>
      </c>
      <c r="C64" s="44" t="s">
        <v>151</v>
      </c>
      <c r="D64" s="44" t="s">
        <v>152</v>
      </c>
      <c r="E64" s="40"/>
      <c r="F64" s="29" t="str">
        <f>IF(TableData[[#This Row],[Typ av avgift]]="Avgiftsnivå",TableData[[#This Row],[Avgiftsnivå]],IF(TableData[[#This Row],[Typ av avgift]]="Timavgift","Timavgift",IF(TableData[[#This Row],[Typ av avgift]]="Fast belopp",TableData[[#This Row],[Fast belopp/avgift]]&amp;" kr","")))</f>
        <v/>
      </c>
    </row>
    <row r="65" spans="1:6" s="16" customFormat="1" x14ac:dyDescent="0.35">
      <c r="A65" s="48" t="s">
        <v>45</v>
      </c>
      <c r="B65" s="45"/>
      <c r="C65" s="46"/>
      <c r="D65" s="46"/>
      <c r="E65" s="46"/>
      <c r="F65" s="53"/>
    </row>
    <row r="66" spans="1:6" s="16" customFormat="1" ht="87" x14ac:dyDescent="0.35">
      <c r="A66" s="20" t="s">
        <v>177</v>
      </c>
      <c r="B66" s="20" t="s">
        <v>178</v>
      </c>
      <c r="C66" s="44" t="s">
        <v>151</v>
      </c>
      <c r="D66" s="44" t="s">
        <v>152</v>
      </c>
      <c r="E66" s="40"/>
      <c r="F66" s="29" t="str">
        <f>IF(TableData[[#This Row],[Typ av avgift]]="Avgiftsnivå",TableData[[#This Row],[Avgiftsnivå]],IF(TableData[[#This Row],[Typ av avgift]]="Timavgift","Timavgift",IF(TableData[[#This Row],[Typ av avgift]]="Fast belopp",TableData[[#This Row],[Fast belopp/avgift]]&amp;" kr","")))</f>
        <v/>
      </c>
    </row>
    <row r="67" spans="1:6" s="16" customFormat="1" ht="87" x14ac:dyDescent="0.35">
      <c r="A67" s="20" t="s">
        <v>71</v>
      </c>
      <c r="B67" s="20" t="s">
        <v>179</v>
      </c>
      <c r="C67" s="44" t="s">
        <v>151</v>
      </c>
      <c r="D67" s="44" t="s">
        <v>152</v>
      </c>
      <c r="E67" s="40"/>
      <c r="F67" s="29" t="str">
        <f>IF(TableData[[#This Row],[Typ av avgift]]="Avgiftsnivå",TableData[[#This Row],[Avgiftsnivå]],IF(TableData[[#This Row],[Typ av avgift]]="Timavgift","Timavgift",IF(TableData[[#This Row],[Typ av avgift]]="Fast belopp",TableData[[#This Row],[Fast belopp/avgift]]&amp;" kr","")))</f>
        <v/>
      </c>
    </row>
    <row r="68" spans="1:6" s="16" customFormat="1" ht="29" x14ac:dyDescent="0.35">
      <c r="A68" s="20" t="s">
        <v>72</v>
      </c>
      <c r="B68" s="19" t="s">
        <v>73</v>
      </c>
      <c r="C68" s="44" t="s">
        <v>151</v>
      </c>
      <c r="D68" s="44" t="s">
        <v>152</v>
      </c>
      <c r="E68" s="40"/>
      <c r="F68" s="29" t="str">
        <f>IF(TableData[[#This Row],[Typ av avgift]]="Avgiftsnivå",TableData[[#This Row],[Avgiftsnivå]],IF(TableData[[#This Row],[Typ av avgift]]="Timavgift","Timavgift",IF(TableData[[#This Row],[Typ av avgift]]="Fast belopp",TableData[[#This Row],[Fast belopp/avgift]]&amp;" kr","")))</f>
        <v/>
      </c>
    </row>
    <row r="69" spans="1:6" s="16" customFormat="1" x14ac:dyDescent="0.35">
      <c r="A69" s="48" t="s">
        <v>74</v>
      </c>
      <c r="B69" s="45"/>
      <c r="C69" s="46"/>
      <c r="D69" s="46"/>
      <c r="E69" s="46"/>
      <c r="F69" s="53"/>
    </row>
    <row r="70" spans="1:6" s="16" customFormat="1" x14ac:dyDescent="0.35">
      <c r="A70" s="48" t="s">
        <v>16</v>
      </c>
      <c r="B70" s="45"/>
      <c r="C70" s="46"/>
      <c r="D70" s="46"/>
      <c r="E70" s="46"/>
      <c r="F70" s="53"/>
    </row>
    <row r="71" spans="1:6" s="16" customFormat="1" ht="58" x14ac:dyDescent="0.35">
      <c r="A71" s="19" t="s">
        <v>225</v>
      </c>
      <c r="B71" s="19" t="s">
        <v>226</v>
      </c>
      <c r="C71" s="44" t="s">
        <v>151</v>
      </c>
      <c r="D71" s="44" t="s">
        <v>152</v>
      </c>
      <c r="E71" s="40"/>
      <c r="F71" s="29" t="str">
        <f>IF(TableData[[#This Row],[Typ av avgift]]="Avgiftsnivå",TableData[[#This Row],[Avgiftsnivå]],IF(TableData[[#This Row],[Typ av avgift]]="Timavgift","Timavgift",IF(TableData[[#This Row],[Typ av avgift]]="Fast belopp",TableData[[#This Row],[Fast belopp/avgift]]&amp;" kr","")))</f>
        <v/>
      </c>
    </row>
    <row r="72" spans="1:6" s="16" customFormat="1" x14ac:dyDescent="0.35">
      <c r="A72" s="48" t="s">
        <v>45</v>
      </c>
      <c r="B72" s="45"/>
      <c r="C72" s="46"/>
      <c r="D72" s="46"/>
      <c r="E72" s="46"/>
      <c r="F72" s="53"/>
    </row>
    <row r="73" spans="1:6" s="16" customFormat="1" ht="87" x14ac:dyDescent="0.35">
      <c r="A73" s="19" t="s">
        <v>227</v>
      </c>
      <c r="B73" s="19" t="s">
        <v>228</v>
      </c>
      <c r="C73" s="44" t="s">
        <v>151</v>
      </c>
      <c r="D73" s="44" t="s">
        <v>152</v>
      </c>
      <c r="E73" s="40"/>
      <c r="F73" s="29" t="str">
        <f>IF(TableData[[#This Row],[Typ av avgift]]="Avgiftsnivå",TableData[[#This Row],[Avgiftsnivå]],IF(TableData[[#This Row],[Typ av avgift]]="Timavgift","Timavgift",IF(TableData[[#This Row],[Typ av avgift]]="Fast belopp",TableData[[#This Row],[Fast belopp/avgift]]&amp;" kr","")))</f>
        <v/>
      </c>
    </row>
    <row r="74" spans="1:6" s="16" customFormat="1" ht="72.5" x14ac:dyDescent="0.35">
      <c r="A74" s="19" t="s">
        <v>229</v>
      </c>
      <c r="B74" s="19" t="s">
        <v>180</v>
      </c>
      <c r="C74" s="44" t="s">
        <v>151</v>
      </c>
      <c r="D74" s="44" t="s">
        <v>152</v>
      </c>
      <c r="E74" s="40"/>
      <c r="F74" s="29" t="str">
        <f>IF(TableData[[#This Row],[Typ av avgift]]="Avgiftsnivå",TableData[[#This Row],[Avgiftsnivå]],IF(TableData[[#This Row],[Typ av avgift]]="Timavgift","Timavgift",IF(TableData[[#This Row],[Typ av avgift]]="Fast belopp",TableData[[#This Row],[Fast belopp/avgift]]&amp;" kr","")))</f>
        <v/>
      </c>
    </row>
    <row r="75" spans="1:6" s="16" customFormat="1" x14ac:dyDescent="0.35">
      <c r="A75" s="48" t="s">
        <v>75</v>
      </c>
      <c r="B75" s="45"/>
      <c r="C75" s="46"/>
      <c r="D75" s="46"/>
      <c r="E75" s="46"/>
      <c r="F75" s="53"/>
    </row>
    <row r="76" spans="1:6" s="16" customFormat="1" x14ac:dyDescent="0.35">
      <c r="A76" s="50" t="s">
        <v>16</v>
      </c>
      <c r="B76" s="45"/>
      <c r="C76" s="46"/>
      <c r="D76" s="46"/>
      <c r="E76" s="46"/>
      <c r="F76" s="53"/>
    </row>
    <row r="77" spans="1:6" s="16" customFormat="1" ht="43.5" x14ac:dyDescent="0.35">
      <c r="A77" s="19" t="s">
        <v>76</v>
      </c>
      <c r="B77" s="19" t="s">
        <v>77</v>
      </c>
      <c r="C77" s="44" t="s">
        <v>151</v>
      </c>
      <c r="D77" s="44" t="s">
        <v>152</v>
      </c>
      <c r="E77" s="40"/>
      <c r="F77" s="29" t="str">
        <f>IF(TableData[[#This Row],[Typ av avgift]]="Avgiftsnivå",TableData[[#This Row],[Avgiftsnivå]],IF(TableData[[#This Row],[Typ av avgift]]="Timavgift","Timavgift",IF(TableData[[#This Row],[Typ av avgift]]="Fast belopp",TableData[[#This Row],[Fast belopp/avgift]]&amp;" kr","")))</f>
        <v/>
      </c>
    </row>
    <row r="78" spans="1:6" s="16" customFormat="1" x14ac:dyDescent="0.35">
      <c r="A78" s="50" t="s">
        <v>28</v>
      </c>
      <c r="B78" s="45"/>
      <c r="C78" s="46"/>
      <c r="D78" s="46"/>
      <c r="E78" s="46"/>
      <c r="F78" s="53"/>
    </row>
    <row r="79" spans="1:6" s="16" customFormat="1" ht="43.5" x14ac:dyDescent="0.35">
      <c r="A79" s="19" t="s">
        <v>78</v>
      </c>
      <c r="B79" s="19" t="s">
        <v>79</v>
      </c>
      <c r="C79" s="44" t="s">
        <v>151</v>
      </c>
      <c r="D79" s="44" t="s">
        <v>152</v>
      </c>
      <c r="E79" s="40"/>
      <c r="F79" s="29" t="str">
        <f>IF(TableData[[#This Row],[Typ av avgift]]="Avgiftsnivå",TableData[[#This Row],[Avgiftsnivå]],IF(TableData[[#This Row],[Typ av avgift]]="Timavgift","Timavgift",IF(TableData[[#This Row],[Typ av avgift]]="Fast belopp",TableData[[#This Row],[Fast belopp/avgift]]&amp;" kr","")))</f>
        <v/>
      </c>
    </row>
    <row r="80" spans="1:6" s="16" customFormat="1" x14ac:dyDescent="0.35">
      <c r="A80" s="50" t="s">
        <v>45</v>
      </c>
      <c r="B80" s="45"/>
      <c r="C80" s="46"/>
      <c r="D80" s="46"/>
      <c r="E80" s="46"/>
      <c r="F80" s="53"/>
    </row>
    <row r="81" spans="1:6" s="16" customFormat="1" ht="58" x14ac:dyDescent="0.35">
      <c r="A81" s="19" t="s">
        <v>80</v>
      </c>
      <c r="B81" s="19" t="s">
        <v>81</v>
      </c>
      <c r="C81" s="44" t="s">
        <v>151</v>
      </c>
      <c r="D81" s="44" t="s">
        <v>152</v>
      </c>
      <c r="E81" s="40"/>
      <c r="F81" s="29" t="str">
        <f>IF(TableData[[#This Row],[Typ av avgift]]="Avgiftsnivå",TableData[[#This Row],[Avgiftsnivå]],IF(TableData[[#This Row],[Typ av avgift]]="Timavgift","Timavgift",IF(TableData[[#This Row],[Typ av avgift]]="Fast belopp",TableData[[#This Row],[Fast belopp/avgift]]&amp;" kr","")))</f>
        <v/>
      </c>
    </row>
    <row r="82" spans="1:6" s="16" customFormat="1" x14ac:dyDescent="0.35">
      <c r="A82" s="45" t="s">
        <v>82</v>
      </c>
      <c r="B82" s="45"/>
      <c r="C82" s="46"/>
      <c r="D82" s="46"/>
      <c r="E82" s="46"/>
      <c r="F82" s="53"/>
    </row>
    <row r="83" spans="1:6" s="16" customFormat="1" x14ac:dyDescent="0.35">
      <c r="A83" s="48" t="s">
        <v>45</v>
      </c>
      <c r="B83" s="45"/>
      <c r="C83" s="46"/>
      <c r="D83" s="46"/>
      <c r="E83" s="46"/>
      <c r="F83" s="53"/>
    </row>
    <row r="84" spans="1:6" s="16" customFormat="1" ht="58" x14ac:dyDescent="0.35">
      <c r="A84" s="19" t="s">
        <v>83</v>
      </c>
      <c r="B84" s="21" t="s">
        <v>84</v>
      </c>
      <c r="C84" s="44" t="s">
        <v>151</v>
      </c>
      <c r="D84" s="44" t="s">
        <v>152</v>
      </c>
      <c r="E84" s="40"/>
      <c r="F84" s="29" t="str">
        <f>IF(TableData[[#This Row],[Typ av avgift]]="Avgiftsnivå",TableData[[#This Row],[Avgiftsnivå]],IF(TableData[[#This Row],[Typ av avgift]]="Timavgift","Timavgift",IF(TableData[[#This Row],[Typ av avgift]]="Fast belopp",TableData[[#This Row],[Fast belopp/avgift]]&amp;" kr","")))</f>
        <v/>
      </c>
    </row>
    <row r="85" spans="1:6" s="33" customFormat="1" ht="145" x14ac:dyDescent="0.35">
      <c r="A85" s="19" t="s">
        <v>182</v>
      </c>
      <c r="B85" s="21" t="s">
        <v>181</v>
      </c>
      <c r="C85" s="44" t="s">
        <v>151</v>
      </c>
      <c r="D85" s="44" t="s">
        <v>152</v>
      </c>
      <c r="E85" s="41"/>
      <c r="F85" s="29"/>
    </row>
    <row r="86" spans="1:6" s="16" customFormat="1" x14ac:dyDescent="0.35">
      <c r="A86" s="45" t="s">
        <v>85</v>
      </c>
      <c r="B86" s="45"/>
      <c r="C86" s="46"/>
      <c r="D86" s="46"/>
      <c r="E86" s="46"/>
      <c r="F86" s="53"/>
    </row>
    <row r="87" spans="1:6" s="16" customFormat="1" x14ac:dyDescent="0.35">
      <c r="A87" s="48" t="s">
        <v>45</v>
      </c>
      <c r="B87" s="45"/>
      <c r="C87" s="46"/>
      <c r="D87" s="46"/>
      <c r="E87" s="46"/>
      <c r="F87" s="53"/>
    </row>
    <row r="88" spans="1:6" s="16" customFormat="1" ht="43.5" x14ac:dyDescent="0.35">
      <c r="A88" s="19" t="s">
        <v>86</v>
      </c>
      <c r="B88" s="19" t="s">
        <v>87</v>
      </c>
      <c r="C88" s="44" t="s">
        <v>151</v>
      </c>
      <c r="D88" s="44" t="s">
        <v>152</v>
      </c>
      <c r="E88" s="40"/>
      <c r="F88" s="29" t="str">
        <f>IF(TableData[[#This Row],[Typ av avgift]]="Avgiftsnivå",TableData[[#This Row],[Avgiftsnivå]],IF(TableData[[#This Row],[Typ av avgift]]="Timavgift","Timavgift",IF(TableData[[#This Row],[Typ av avgift]]="Fast belopp",TableData[[#This Row],[Fast belopp/avgift]]&amp;" kr","")))</f>
        <v/>
      </c>
    </row>
    <row r="89" spans="1:6" s="16" customFormat="1" ht="58" x14ac:dyDescent="0.35">
      <c r="A89" s="20" t="s">
        <v>88</v>
      </c>
      <c r="B89" s="19" t="s">
        <v>73</v>
      </c>
      <c r="C89" s="44" t="s">
        <v>151</v>
      </c>
      <c r="D89" s="44" t="s">
        <v>152</v>
      </c>
      <c r="E89" s="40"/>
      <c r="F89" s="29" t="str">
        <f>IF(TableData[[#This Row],[Typ av avgift]]="Avgiftsnivå",TableData[[#This Row],[Avgiftsnivå]],IF(TableData[[#This Row],[Typ av avgift]]="Timavgift","Timavgift",IF(TableData[[#This Row],[Typ av avgift]]="Fast belopp",TableData[[#This Row],[Fast belopp/avgift]]&amp;" kr","")))</f>
        <v/>
      </c>
    </row>
    <row r="90" spans="1:6" s="16" customFormat="1" ht="72.5" x14ac:dyDescent="0.35">
      <c r="A90" s="20" t="s">
        <v>89</v>
      </c>
      <c r="B90" s="20" t="s">
        <v>90</v>
      </c>
      <c r="C90" s="44" t="s">
        <v>151</v>
      </c>
      <c r="D90" s="44" t="s">
        <v>152</v>
      </c>
      <c r="E90" s="40"/>
      <c r="F90" s="29" t="str">
        <f>IF(TableData[[#This Row],[Typ av avgift]]="Avgiftsnivå",TableData[[#This Row],[Avgiftsnivå]],IF(TableData[[#This Row],[Typ av avgift]]="Timavgift","Timavgift",IF(TableData[[#This Row],[Typ av avgift]]="Fast belopp",TableData[[#This Row],[Fast belopp/avgift]]&amp;" kr","")))</f>
        <v/>
      </c>
    </row>
    <row r="91" spans="1:6" s="16" customFormat="1" x14ac:dyDescent="0.35">
      <c r="A91" s="45" t="s">
        <v>91</v>
      </c>
      <c r="B91" s="45"/>
      <c r="C91" s="46"/>
      <c r="D91" s="46"/>
      <c r="E91" s="46"/>
      <c r="F91" s="53"/>
    </row>
    <row r="92" spans="1:6" s="16" customFormat="1" x14ac:dyDescent="0.35">
      <c r="A92" s="48" t="s">
        <v>92</v>
      </c>
      <c r="B92" s="45"/>
      <c r="C92" s="54"/>
      <c r="D92" s="54"/>
      <c r="E92" s="54"/>
      <c r="F92" s="55"/>
    </row>
    <row r="93" spans="1:6" s="16" customFormat="1" x14ac:dyDescent="0.35">
      <c r="A93" s="48" t="s">
        <v>45</v>
      </c>
      <c r="B93" s="45"/>
      <c r="C93" s="54"/>
      <c r="D93" s="54"/>
      <c r="E93" s="54"/>
      <c r="F93" s="52"/>
    </row>
    <row r="94" spans="1:6" s="16" customFormat="1" ht="43.5" x14ac:dyDescent="0.35">
      <c r="A94" s="20" t="s">
        <v>93</v>
      </c>
      <c r="B94" s="19" t="s">
        <v>94</v>
      </c>
      <c r="C94" s="44" t="s">
        <v>151</v>
      </c>
      <c r="D94" s="44" t="s">
        <v>152</v>
      </c>
      <c r="E94" s="40"/>
      <c r="F94" s="29" t="str">
        <f>IF(TableData[[#This Row],[Typ av avgift]]="Avgiftsnivå",TableData[[#This Row],[Avgiftsnivå]],IF(TableData[[#This Row],[Typ av avgift]]="Timavgift","Timavgift",IF(TableData[[#This Row],[Typ av avgift]]="Fast belopp",TableData[[#This Row],[Fast belopp/avgift]]&amp;" kr","")))</f>
        <v/>
      </c>
    </row>
    <row r="95" spans="1:6" s="16" customFormat="1" ht="87" x14ac:dyDescent="0.35">
      <c r="A95" s="20" t="s">
        <v>95</v>
      </c>
      <c r="B95" s="20" t="s">
        <v>94</v>
      </c>
      <c r="C95" s="44" t="s">
        <v>151</v>
      </c>
      <c r="D95" s="44" t="s">
        <v>152</v>
      </c>
      <c r="E95" s="40"/>
      <c r="F95" s="29" t="str">
        <f>IF(TableData[[#This Row],[Typ av avgift]]="Avgiftsnivå",TableData[[#This Row],[Avgiftsnivå]],IF(TableData[[#This Row],[Typ av avgift]]="Timavgift","Timavgift",IF(TableData[[#This Row],[Typ av avgift]]="Fast belopp",TableData[[#This Row],[Fast belopp/avgift]]&amp;" kr","")))</f>
        <v/>
      </c>
    </row>
    <row r="96" spans="1:6" s="16" customFormat="1" ht="43.5" x14ac:dyDescent="0.35">
      <c r="A96" s="19" t="s">
        <v>96</v>
      </c>
      <c r="B96" s="20" t="s">
        <v>187</v>
      </c>
      <c r="C96" s="44" t="s">
        <v>151</v>
      </c>
      <c r="D96" s="44" t="s">
        <v>152</v>
      </c>
      <c r="E96" s="40"/>
      <c r="F96" s="29" t="str">
        <f>IF(TableData[[#This Row],[Typ av avgift]]="Avgiftsnivå",TableData[[#This Row],[Avgiftsnivå]],IF(TableData[[#This Row],[Typ av avgift]]="Timavgift","Timavgift",IF(TableData[[#This Row],[Typ av avgift]]="Fast belopp",TableData[[#This Row],[Fast belopp/avgift]]&amp;" kr","")))</f>
        <v/>
      </c>
    </row>
    <row r="97" spans="1:6" s="16" customFormat="1" x14ac:dyDescent="0.35">
      <c r="A97" s="50" t="s">
        <v>97</v>
      </c>
      <c r="B97" s="45"/>
      <c r="C97" s="54"/>
      <c r="D97" s="54"/>
      <c r="E97" s="54"/>
      <c r="F97" s="52"/>
    </row>
    <row r="98" spans="1:6" s="16" customFormat="1" x14ac:dyDescent="0.35">
      <c r="A98" s="48" t="s">
        <v>16</v>
      </c>
      <c r="B98" s="45"/>
      <c r="C98" s="54"/>
      <c r="D98" s="54"/>
      <c r="E98" s="54"/>
      <c r="F98" s="52"/>
    </row>
    <row r="99" spans="1:6" s="16" customFormat="1" x14ac:dyDescent="0.35">
      <c r="A99" s="19" t="s">
        <v>98</v>
      </c>
      <c r="B99" s="20" t="s">
        <v>99</v>
      </c>
      <c r="C99" s="44" t="s">
        <v>151</v>
      </c>
      <c r="D99" s="44" t="s">
        <v>152</v>
      </c>
      <c r="E99" s="40"/>
      <c r="F99" s="29" t="str">
        <f>IF(TableData[[#This Row],[Typ av avgift]]="Avgiftsnivå",TableData[[#This Row],[Avgiftsnivå]],IF(TableData[[#This Row],[Typ av avgift]]="Timavgift","Timavgift",IF(TableData[[#This Row],[Typ av avgift]]="Fast belopp",TableData[[#This Row],[Fast belopp/avgift]]&amp;" kr","")))</f>
        <v/>
      </c>
    </row>
    <row r="100" spans="1:6" s="16" customFormat="1" ht="43.5" x14ac:dyDescent="0.35">
      <c r="A100" s="20" t="s">
        <v>100</v>
      </c>
      <c r="B100" s="19" t="s">
        <v>101</v>
      </c>
      <c r="C100" s="44" t="s">
        <v>151</v>
      </c>
      <c r="D100" s="44" t="s">
        <v>152</v>
      </c>
      <c r="E100" s="40"/>
      <c r="F100" s="29" t="str">
        <f>IF(TableData[[#This Row],[Typ av avgift]]="Avgiftsnivå",TableData[[#This Row],[Avgiftsnivå]],IF(TableData[[#This Row],[Typ av avgift]]="Timavgift","Timavgift",IF(TableData[[#This Row],[Typ av avgift]]="Fast belopp",TableData[[#This Row],[Fast belopp/avgift]]&amp;" kr","")))</f>
        <v/>
      </c>
    </row>
    <row r="101" spans="1:6" s="16" customFormat="1" ht="43.5" x14ac:dyDescent="0.35">
      <c r="A101" s="20" t="s">
        <v>102</v>
      </c>
      <c r="B101" s="22" t="s">
        <v>103</v>
      </c>
      <c r="C101" s="44" t="s">
        <v>151</v>
      </c>
      <c r="D101" s="44" t="s">
        <v>152</v>
      </c>
      <c r="E101" s="40"/>
      <c r="F101" s="29" t="str">
        <f>IF(TableData[[#This Row],[Typ av avgift]]="Avgiftsnivå",TableData[[#This Row],[Avgiftsnivå]],IF(TableData[[#This Row],[Typ av avgift]]="Timavgift","Timavgift",IF(TableData[[#This Row],[Typ av avgift]]="Fast belopp",TableData[[#This Row],[Fast belopp/avgift]]&amp;" kr","")))</f>
        <v/>
      </c>
    </row>
    <row r="102" spans="1:6" s="16" customFormat="1" ht="43.5" x14ac:dyDescent="0.35">
      <c r="A102" s="20" t="s">
        <v>104</v>
      </c>
      <c r="B102" s="22" t="s">
        <v>105</v>
      </c>
      <c r="C102" s="44" t="s">
        <v>151</v>
      </c>
      <c r="D102" s="44" t="s">
        <v>152</v>
      </c>
      <c r="E102" s="40"/>
      <c r="F102" s="29" t="str">
        <f>IF(TableData[[#This Row],[Typ av avgift]]="Avgiftsnivå",TableData[[#This Row],[Avgiftsnivå]],IF(TableData[[#This Row],[Typ av avgift]]="Timavgift","Timavgift",IF(TableData[[#This Row],[Typ av avgift]]="Fast belopp",TableData[[#This Row],[Fast belopp/avgift]]&amp;" kr","")))</f>
        <v/>
      </c>
    </row>
    <row r="103" spans="1:6" s="16" customFormat="1" ht="43.5" x14ac:dyDescent="0.35">
      <c r="A103" s="19" t="s">
        <v>106</v>
      </c>
      <c r="B103" s="22" t="s">
        <v>105</v>
      </c>
      <c r="C103" s="44" t="s">
        <v>151</v>
      </c>
      <c r="D103" s="44" t="s">
        <v>152</v>
      </c>
      <c r="E103" s="40"/>
      <c r="F103" s="29" t="str">
        <f>IF(TableData[[#This Row],[Typ av avgift]]="Avgiftsnivå",TableData[[#This Row],[Avgiftsnivå]],IF(TableData[[#This Row],[Typ av avgift]]="Timavgift","Timavgift",IF(TableData[[#This Row],[Typ av avgift]]="Fast belopp",TableData[[#This Row],[Fast belopp/avgift]]&amp;" kr","")))</f>
        <v/>
      </c>
    </row>
    <row r="104" spans="1:6" s="16" customFormat="1" ht="43.5" x14ac:dyDescent="0.35">
      <c r="A104" s="19" t="s">
        <v>107</v>
      </c>
      <c r="B104" s="22" t="s">
        <v>108</v>
      </c>
      <c r="C104" s="44" t="s">
        <v>151</v>
      </c>
      <c r="D104" s="44" t="s">
        <v>152</v>
      </c>
      <c r="E104" s="40"/>
      <c r="F104" s="29" t="str">
        <f>IF(TableData[[#This Row],[Typ av avgift]]="Avgiftsnivå",TableData[[#This Row],[Avgiftsnivå]],IF(TableData[[#This Row],[Typ av avgift]]="Timavgift","Timavgift",IF(TableData[[#This Row],[Typ av avgift]]="Fast belopp",TableData[[#This Row],[Fast belopp/avgift]]&amp;" kr","")))</f>
        <v/>
      </c>
    </row>
    <row r="105" spans="1:6" s="35" customFormat="1" ht="87" x14ac:dyDescent="0.35">
      <c r="A105" s="19" t="s">
        <v>183</v>
      </c>
      <c r="B105" s="23" t="s">
        <v>184</v>
      </c>
      <c r="C105" s="44" t="s">
        <v>151</v>
      </c>
      <c r="D105" s="44" t="s">
        <v>152</v>
      </c>
      <c r="E105" s="42"/>
      <c r="F105" s="34"/>
    </row>
    <row r="106" spans="1:6" s="16" customFormat="1" x14ac:dyDescent="0.35">
      <c r="A106" s="48" t="s">
        <v>28</v>
      </c>
      <c r="B106" s="45"/>
      <c r="C106" s="54"/>
      <c r="D106" s="54"/>
      <c r="E106" s="54"/>
      <c r="F106" s="55"/>
    </row>
    <row r="107" spans="1:6" s="16" customFormat="1" ht="43.5" x14ac:dyDescent="0.35">
      <c r="A107" s="20" t="s">
        <v>109</v>
      </c>
      <c r="B107" s="22" t="s">
        <v>101</v>
      </c>
      <c r="C107" s="44" t="s">
        <v>151</v>
      </c>
      <c r="D107" s="44" t="s">
        <v>152</v>
      </c>
      <c r="E107" s="40"/>
      <c r="F107" s="29" t="str">
        <f>IF(TableData[[#This Row],[Typ av avgift]]="Avgiftsnivå",TableData[[#This Row],[Avgiftsnivå]],IF(TableData[[#This Row],[Typ av avgift]]="Timavgift","Timavgift",IF(TableData[[#This Row],[Typ av avgift]]="Fast belopp",TableData[[#This Row],[Fast belopp/avgift]]&amp;" kr","")))</f>
        <v/>
      </c>
    </row>
    <row r="108" spans="1:6" s="16" customFormat="1" ht="43.5" x14ac:dyDescent="0.35">
      <c r="A108" s="20" t="s">
        <v>110</v>
      </c>
      <c r="B108" s="22" t="s">
        <v>111</v>
      </c>
      <c r="C108" s="44" t="s">
        <v>151</v>
      </c>
      <c r="D108" s="44" t="s">
        <v>152</v>
      </c>
      <c r="E108" s="40"/>
      <c r="F108" s="29" t="str">
        <f>IF(TableData[[#This Row],[Typ av avgift]]="Avgiftsnivå",TableData[[#This Row],[Avgiftsnivå]],IF(TableData[[#This Row],[Typ av avgift]]="Timavgift","Timavgift",IF(TableData[[#This Row],[Typ av avgift]]="Fast belopp",TableData[[#This Row],[Fast belopp/avgift]]&amp;" kr","")))</f>
        <v/>
      </c>
    </row>
    <row r="109" spans="1:6" s="16" customFormat="1" x14ac:dyDescent="0.35">
      <c r="A109" s="48" t="s">
        <v>45</v>
      </c>
      <c r="B109" s="45"/>
      <c r="C109" s="54"/>
      <c r="D109" s="54"/>
      <c r="E109" s="54"/>
      <c r="F109" s="55"/>
    </row>
    <row r="110" spans="1:6" s="16" customFormat="1" ht="87" x14ac:dyDescent="0.35">
      <c r="A110" s="20" t="s">
        <v>112</v>
      </c>
      <c r="B110" s="23" t="s">
        <v>113</v>
      </c>
      <c r="C110" s="44" t="s">
        <v>151</v>
      </c>
      <c r="D110" s="44" t="s">
        <v>152</v>
      </c>
      <c r="E110" s="40"/>
      <c r="F110" s="29" t="str">
        <f>IF(TableData[[#This Row],[Typ av avgift]]="Avgiftsnivå",TableData[[#This Row],[Avgiftsnivå]],IF(TableData[[#This Row],[Typ av avgift]]="Timavgift","Timavgift",IF(TableData[[#This Row],[Typ av avgift]]="Fast belopp",TableData[[#This Row],[Fast belopp/avgift]]&amp;" kr","")))</f>
        <v/>
      </c>
    </row>
    <row r="111" spans="1:6" s="16" customFormat="1" ht="72.5" x14ac:dyDescent="0.35">
      <c r="A111" s="20" t="s">
        <v>114</v>
      </c>
      <c r="B111" s="20" t="s">
        <v>115</v>
      </c>
      <c r="C111" s="44" t="s">
        <v>151</v>
      </c>
      <c r="D111" s="44" t="s">
        <v>152</v>
      </c>
      <c r="E111" s="40"/>
      <c r="F111" s="29" t="str">
        <f>IF(TableData[[#This Row],[Typ av avgift]]="Avgiftsnivå",TableData[[#This Row],[Avgiftsnivå]],IF(TableData[[#This Row],[Typ av avgift]]="Timavgift","Timavgift",IF(TableData[[#This Row],[Typ av avgift]]="Fast belopp",TableData[[#This Row],[Fast belopp/avgift]]&amp;" kr","")))</f>
        <v/>
      </c>
    </row>
    <row r="112" spans="1:6" s="16" customFormat="1" ht="29" x14ac:dyDescent="0.35">
      <c r="A112" s="20" t="s">
        <v>116</v>
      </c>
      <c r="B112" s="23" t="s">
        <v>185</v>
      </c>
      <c r="C112" s="44" t="s">
        <v>151</v>
      </c>
      <c r="D112" s="44" t="s">
        <v>152</v>
      </c>
      <c r="E112" s="40"/>
      <c r="F112" s="29" t="str">
        <f>IF(TableData[[#This Row],[Typ av avgift]]="Avgiftsnivå",TableData[[#This Row],[Avgiftsnivå]],IF(TableData[[#This Row],[Typ av avgift]]="Timavgift","Timavgift",IF(TableData[[#This Row],[Typ av avgift]]="Fast belopp",TableData[[#This Row],[Fast belopp/avgift]]&amp;" kr","")))</f>
        <v/>
      </c>
    </row>
    <row r="113" spans="1:6" s="16" customFormat="1" ht="43.5" x14ac:dyDescent="0.35">
      <c r="A113" s="20" t="s">
        <v>117</v>
      </c>
      <c r="B113" s="23" t="s">
        <v>230</v>
      </c>
      <c r="C113" s="44" t="s">
        <v>151</v>
      </c>
      <c r="D113" s="44" t="s">
        <v>152</v>
      </c>
      <c r="E113" s="40"/>
      <c r="F113" s="29" t="str">
        <f>IF(TableData[[#This Row],[Typ av avgift]]="Avgiftsnivå",TableData[[#This Row],[Avgiftsnivå]],IF(TableData[[#This Row],[Typ av avgift]]="Timavgift","Timavgift",IF(TableData[[#This Row],[Typ av avgift]]="Fast belopp",TableData[[#This Row],[Fast belopp/avgift]]&amp;" kr","")))</f>
        <v/>
      </c>
    </row>
    <row r="114" spans="1:6" s="16" customFormat="1" ht="58" x14ac:dyDescent="0.35">
      <c r="A114" s="20" t="s">
        <v>118</v>
      </c>
      <c r="B114" s="23" t="s">
        <v>231</v>
      </c>
      <c r="C114" s="44" t="s">
        <v>151</v>
      </c>
      <c r="D114" s="44" t="s">
        <v>152</v>
      </c>
      <c r="E114" s="40"/>
      <c r="F114" s="29" t="str">
        <f>IF(TableData[[#This Row],[Typ av avgift]]="Avgiftsnivå",TableData[[#This Row],[Avgiftsnivå]],IF(TableData[[#This Row],[Typ av avgift]]="Timavgift","Timavgift",IF(TableData[[#This Row],[Typ av avgift]]="Fast belopp",TableData[[#This Row],[Fast belopp/avgift]]&amp;" kr","")))</f>
        <v/>
      </c>
    </row>
    <row r="115" spans="1:6" s="16" customFormat="1" ht="43.5" x14ac:dyDescent="0.35">
      <c r="A115" s="20" t="s">
        <v>119</v>
      </c>
      <c r="B115" s="20" t="s">
        <v>120</v>
      </c>
      <c r="C115" s="44" t="s">
        <v>151</v>
      </c>
      <c r="D115" s="44" t="s">
        <v>152</v>
      </c>
      <c r="E115" s="40"/>
      <c r="F115" s="29" t="str">
        <f>IF(TableData[[#This Row],[Typ av avgift]]="Avgiftsnivå",TableData[[#This Row],[Avgiftsnivå]],IF(TableData[[#This Row],[Typ av avgift]]="Timavgift","Timavgift",IF(TableData[[#This Row],[Typ av avgift]]="Fast belopp",TableData[[#This Row],[Fast belopp/avgift]]&amp;" kr","")))</f>
        <v/>
      </c>
    </row>
    <row r="116" spans="1:6" s="16" customFormat="1" x14ac:dyDescent="0.35">
      <c r="A116" s="50" t="s">
        <v>121</v>
      </c>
      <c r="B116" s="45"/>
      <c r="C116" s="46"/>
      <c r="D116" s="46"/>
      <c r="E116" s="46"/>
      <c r="F116" s="53"/>
    </row>
    <row r="117" spans="1:6" s="16" customFormat="1" x14ac:dyDescent="0.35">
      <c r="A117" s="48" t="s">
        <v>45</v>
      </c>
      <c r="B117" s="45"/>
      <c r="C117" s="46"/>
      <c r="D117" s="46"/>
      <c r="E117" s="46"/>
      <c r="F117" s="53"/>
    </row>
    <row r="118" spans="1:6" s="16" customFormat="1" ht="58" x14ac:dyDescent="0.35">
      <c r="A118" s="20" t="s">
        <v>232</v>
      </c>
      <c r="B118" s="20" t="s">
        <v>122</v>
      </c>
      <c r="C118" s="44" t="s">
        <v>151</v>
      </c>
      <c r="D118" s="44" t="s">
        <v>152</v>
      </c>
      <c r="E118" s="40"/>
      <c r="F118" s="29" t="str">
        <f>IF(TableData[[#This Row],[Typ av avgift]]="Avgiftsnivå",TableData[[#This Row],[Avgiftsnivå]],IF(TableData[[#This Row],[Typ av avgift]]="Timavgift","Timavgift",IF(TableData[[#This Row],[Typ av avgift]]="Fast belopp",TableData[[#This Row],[Fast belopp/avgift]]&amp;" kr","")))</f>
        <v/>
      </c>
    </row>
    <row r="119" spans="1:6" s="33" customFormat="1" ht="43.5" x14ac:dyDescent="0.35">
      <c r="A119" s="37" t="s">
        <v>190</v>
      </c>
      <c r="B119" s="23" t="s">
        <v>186</v>
      </c>
      <c r="C119" s="44" t="s">
        <v>151</v>
      </c>
      <c r="D119" s="44" t="s">
        <v>152</v>
      </c>
      <c r="E119" s="43"/>
      <c r="F119" s="36"/>
    </row>
    <row r="120" spans="1:6" s="16" customFormat="1" ht="29" x14ac:dyDescent="0.35">
      <c r="A120" s="50" t="s">
        <v>123</v>
      </c>
      <c r="B120" s="45"/>
      <c r="C120" s="46"/>
      <c r="D120" s="46"/>
      <c r="E120" s="46"/>
      <c r="F120" s="53"/>
    </row>
    <row r="121" spans="1:6" s="16" customFormat="1" x14ac:dyDescent="0.35">
      <c r="A121" s="50" t="s">
        <v>28</v>
      </c>
      <c r="B121" s="45"/>
      <c r="C121" s="46"/>
      <c r="D121" s="46"/>
      <c r="E121" s="46"/>
      <c r="F121" s="53"/>
    </row>
    <row r="122" spans="1:6" s="16" customFormat="1" ht="43.5" x14ac:dyDescent="0.35">
      <c r="A122" s="20" t="s">
        <v>233</v>
      </c>
      <c r="B122" s="20" t="s">
        <v>234</v>
      </c>
      <c r="C122" s="44" t="s">
        <v>151</v>
      </c>
      <c r="D122" s="44" t="s">
        <v>152</v>
      </c>
      <c r="E122" s="40"/>
      <c r="F122" s="29" t="str">
        <f>IF(TableData[[#This Row],[Typ av avgift]]="Avgiftsnivå",TableData[[#This Row],[Avgiftsnivå]],IF(TableData[[#This Row],[Typ av avgift]]="Timavgift","Timavgift",IF(TableData[[#This Row],[Typ av avgift]]="Fast belopp",TableData[[#This Row],[Fast belopp/avgift]]&amp;" kr","")))</f>
        <v/>
      </c>
    </row>
    <row r="123" spans="1:6" s="16" customFormat="1" x14ac:dyDescent="0.35">
      <c r="A123" s="48" t="s">
        <v>45</v>
      </c>
      <c r="B123" s="45"/>
      <c r="C123" s="46"/>
      <c r="D123" s="46"/>
      <c r="E123" s="46"/>
      <c r="F123" s="53"/>
    </row>
    <row r="124" spans="1:6" s="16" customFormat="1" ht="43.5" x14ac:dyDescent="0.35">
      <c r="A124" s="20" t="s">
        <v>124</v>
      </c>
      <c r="B124" s="19" t="s">
        <v>125</v>
      </c>
      <c r="C124" s="44" t="s">
        <v>151</v>
      </c>
      <c r="D124" s="44" t="s">
        <v>152</v>
      </c>
      <c r="E124" s="40"/>
      <c r="F124" s="29" t="str">
        <f>IF(TableData[[#This Row],[Typ av avgift]]="Avgiftsnivå",TableData[[#This Row],[Avgiftsnivå]],IF(TableData[[#This Row],[Typ av avgift]]="Timavgift","Timavgift",IF(TableData[[#This Row],[Typ av avgift]]="Fast belopp",TableData[[#This Row],[Fast belopp/avgift]]&amp;" kr","")))</f>
        <v/>
      </c>
    </row>
    <row r="125" spans="1:6" s="16" customFormat="1" ht="29" x14ac:dyDescent="0.35">
      <c r="A125" s="20" t="s">
        <v>126</v>
      </c>
      <c r="B125" s="19" t="s">
        <v>127</v>
      </c>
      <c r="C125" s="44" t="s">
        <v>151</v>
      </c>
      <c r="D125" s="44" t="s">
        <v>152</v>
      </c>
      <c r="E125" s="40"/>
      <c r="F125" s="29" t="str">
        <f>IF(TableData[[#This Row],[Typ av avgift]]="Avgiftsnivå",TableData[[#This Row],[Avgiftsnivå]],IF(TableData[[#This Row],[Typ av avgift]]="Timavgift","Timavgift",IF(TableData[[#This Row],[Typ av avgift]]="Fast belopp",TableData[[#This Row],[Fast belopp/avgift]]&amp;" kr","")))</f>
        <v/>
      </c>
    </row>
    <row r="126" spans="1:6" s="16" customFormat="1" ht="30.65" customHeight="1" x14ac:dyDescent="0.35">
      <c r="A126" s="20" t="s">
        <v>128</v>
      </c>
      <c r="B126" s="19" t="s">
        <v>129</v>
      </c>
      <c r="C126" s="44" t="s">
        <v>151</v>
      </c>
      <c r="D126" s="44" t="s">
        <v>152</v>
      </c>
      <c r="E126" s="40"/>
      <c r="F126" s="29" t="str">
        <f>IF(TableData[[#This Row],[Typ av avgift]]="Avgiftsnivå",TableData[[#This Row],[Avgiftsnivå]],IF(TableData[[#This Row],[Typ av avgift]]="Timavgift","Timavgift",IF(TableData[[#This Row],[Typ av avgift]]="Fast belopp",TableData[[#This Row],[Fast belopp/avgift]]&amp;" kr","")))</f>
        <v/>
      </c>
    </row>
    <row r="127" spans="1:6" s="32" customFormat="1" ht="43.5" x14ac:dyDescent="0.35">
      <c r="A127" s="20" t="s">
        <v>189</v>
      </c>
      <c r="B127" s="23" t="s">
        <v>130</v>
      </c>
      <c r="C127" s="44" t="s">
        <v>151</v>
      </c>
      <c r="D127" s="44" t="s">
        <v>152</v>
      </c>
      <c r="E127" s="41"/>
      <c r="F127" s="29"/>
    </row>
    <row r="128" spans="1:6" s="16" customFormat="1" ht="43.5" x14ac:dyDescent="0.35">
      <c r="A128" s="19" t="s">
        <v>188</v>
      </c>
      <c r="B128" s="19" t="s">
        <v>171</v>
      </c>
      <c r="C128" s="44" t="s">
        <v>151</v>
      </c>
      <c r="D128" s="44" t="s">
        <v>152</v>
      </c>
      <c r="E128" s="40"/>
      <c r="F128" s="29" t="str">
        <f>IF(TableData[[#This Row],[Typ av avgift]]="Avgiftsnivå",TableData[[#This Row],[Avgiftsnivå]],IF(TableData[[#This Row],[Typ av avgift]]="Timavgift","Timavgift",IF(TableData[[#This Row],[Typ av avgift]]="Fast belopp",TableData[[#This Row],[Fast belopp/avgift]]&amp;" kr","")))</f>
        <v/>
      </c>
    </row>
    <row r="129" spans="1:6" s="16" customFormat="1" x14ac:dyDescent="0.35">
      <c r="A129" s="50" t="s">
        <v>131</v>
      </c>
      <c r="B129" s="45"/>
      <c r="C129" s="46"/>
      <c r="D129" s="46"/>
      <c r="E129" s="46"/>
      <c r="F129" s="53"/>
    </row>
    <row r="130" spans="1:6" s="16" customFormat="1" x14ac:dyDescent="0.35">
      <c r="A130" s="48" t="s">
        <v>16</v>
      </c>
      <c r="B130" s="45"/>
      <c r="C130" s="46"/>
      <c r="D130" s="46"/>
      <c r="E130" s="46"/>
      <c r="F130" s="53"/>
    </row>
    <row r="131" spans="1:6" s="16" customFormat="1" ht="29" x14ac:dyDescent="0.35">
      <c r="A131" s="19" t="s">
        <v>134</v>
      </c>
      <c r="B131" s="19" t="s">
        <v>135</v>
      </c>
      <c r="C131" s="44" t="s">
        <v>151</v>
      </c>
      <c r="D131" s="44" t="s">
        <v>152</v>
      </c>
      <c r="E131" s="40"/>
      <c r="F131" s="29" t="str">
        <f>IF(TableData[[#This Row],[Typ av avgift]]="Avgiftsnivå",TableData[[#This Row],[Avgiftsnivå]],IF(TableData[[#This Row],[Typ av avgift]]="Timavgift","Timavgift",IF(TableData[[#This Row],[Typ av avgift]]="Fast belopp",TableData[[#This Row],[Fast belopp/avgift]]&amp;" kr","")))</f>
        <v/>
      </c>
    </row>
    <row r="132" spans="1:6" s="31" customFormat="1" ht="29" x14ac:dyDescent="0.35">
      <c r="A132" s="19" t="s">
        <v>132</v>
      </c>
      <c r="B132" s="19" t="s">
        <v>133</v>
      </c>
      <c r="C132" s="44" t="s">
        <v>151</v>
      </c>
      <c r="D132" s="44" t="s">
        <v>152</v>
      </c>
      <c r="E132" s="40"/>
      <c r="F132" s="29" t="str">
        <f>IF(TableData[[#This Row],[Typ av avgift]]="Avgiftsnivå",TableData[[#This Row],[Avgiftsnivå]],IF(TableData[[#This Row],[Typ av avgift]]="Timavgift","Timavgift",IF(TableData[[#This Row],[Typ av avgift]]="Fast belopp",TableData[[#This Row],[Fast belopp/avgift]]&amp;" kr","")))</f>
        <v/>
      </c>
    </row>
    <row r="133" spans="1:6" s="16" customFormat="1" ht="43.5" x14ac:dyDescent="0.35">
      <c r="A133" s="19" t="s">
        <v>170</v>
      </c>
      <c r="B133" s="19" t="s">
        <v>191</v>
      </c>
      <c r="C133" s="44" t="s">
        <v>151</v>
      </c>
      <c r="D133" s="44" t="s">
        <v>152</v>
      </c>
      <c r="E133" s="40"/>
      <c r="F133" s="29" t="str">
        <f>IF(TableData[[#This Row],[Typ av avgift]]="Avgiftsnivå",TableData[[#This Row],[Avgiftsnivå]],IF(TableData[[#This Row],[Typ av avgift]]="Timavgift","Timavgift",IF(TableData[[#This Row],[Typ av avgift]]="Fast belopp",TableData[[#This Row],[Fast belopp/avgift]]&amp;" kr","")))</f>
        <v/>
      </c>
    </row>
    <row r="134" spans="1:6" s="31" customFormat="1" ht="58" x14ac:dyDescent="0.35">
      <c r="A134" s="21" t="s">
        <v>235</v>
      </c>
      <c r="B134" s="23" t="s">
        <v>192</v>
      </c>
      <c r="C134" s="44" t="s">
        <v>151</v>
      </c>
      <c r="D134" s="44" t="s">
        <v>152</v>
      </c>
      <c r="E134" s="41"/>
      <c r="F134" s="29"/>
    </row>
    <row r="135" spans="1:6" s="16" customFormat="1" x14ac:dyDescent="0.35">
      <c r="A135" s="19" t="s">
        <v>136</v>
      </c>
      <c r="B135" s="21" t="s">
        <v>193</v>
      </c>
      <c r="C135" s="44" t="s">
        <v>151</v>
      </c>
      <c r="D135" s="44" t="s">
        <v>152</v>
      </c>
      <c r="E135" s="40"/>
      <c r="F135" s="29" t="str">
        <f>IF(TableData[[#This Row],[Typ av avgift]]="Avgiftsnivå",TableData[[#This Row],[Avgiftsnivå]],IF(TableData[[#This Row],[Typ av avgift]]="Timavgift","Timavgift",IF(TableData[[#This Row],[Typ av avgift]]="Fast belopp",TableData[[#This Row],[Fast belopp/avgift]]&amp;" kr","")))</f>
        <v/>
      </c>
    </row>
    <row r="136" spans="1:6" s="16" customFormat="1" x14ac:dyDescent="0.35">
      <c r="A136" s="48" t="s">
        <v>28</v>
      </c>
      <c r="B136" s="45"/>
      <c r="C136" s="46"/>
      <c r="D136" s="46"/>
      <c r="E136" s="46"/>
      <c r="F136" s="53"/>
    </row>
    <row r="137" spans="1:6" s="16" customFormat="1" ht="43.5" x14ac:dyDescent="0.35">
      <c r="A137" s="20" t="s">
        <v>167</v>
      </c>
      <c r="B137" s="19" t="s">
        <v>194</v>
      </c>
      <c r="C137" s="44" t="s">
        <v>151</v>
      </c>
      <c r="D137" s="44" t="s">
        <v>152</v>
      </c>
      <c r="E137" s="40"/>
      <c r="F137" s="29" t="str">
        <f>IF(TableData[[#This Row],[Typ av avgift]]="Avgiftsnivå",TableData[[#This Row],[Avgiftsnivå]],IF(TableData[[#This Row],[Typ av avgift]]="Timavgift","Timavgift",IF(TableData[[#This Row],[Typ av avgift]]="Fast belopp",TableData[[#This Row],[Fast belopp/avgift]]&amp;" kr","")))</f>
        <v/>
      </c>
    </row>
    <row r="138" spans="1:6" s="16" customFormat="1" ht="29" x14ac:dyDescent="0.35">
      <c r="A138" s="20" t="s">
        <v>168</v>
      </c>
      <c r="B138" s="19" t="s">
        <v>195</v>
      </c>
      <c r="C138" s="44" t="s">
        <v>151</v>
      </c>
      <c r="D138" s="44" t="s">
        <v>152</v>
      </c>
      <c r="E138" s="40"/>
      <c r="F138" s="29" t="str">
        <f>IF(TableData[[#This Row],[Typ av avgift]]="Avgiftsnivå",TableData[[#This Row],[Avgiftsnivå]],IF(TableData[[#This Row],[Typ av avgift]]="Timavgift","Timavgift",IF(TableData[[#This Row],[Typ av avgift]]="Fast belopp",TableData[[#This Row],[Fast belopp/avgift]]&amp;" kr","")))</f>
        <v/>
      </c>
    </row>
    <row r="139" spans="1:6" s="16" customFormat="1" ht="29" x14ac:dyDescent="0.35">
      <c r="A139" s="20" t="s">
        <v>169</v>
      </c>
      <c r="B139" s="20" t="s">
        <v>166</v>
      </c>
      <c r="C139" s="44" t="s">
        <v>151</v>
      </c>
      <c r="D139" s="44" t="s">
        <v>152</v>
      </c>
      <c r="E139" s="40"/>
      <c r="F139" s="29" t="str">
        <f>IF(TableData[[#This Row],[Typ av avgift]]="Avgiftsnivå",TableData[[#This Row],[Avgiftsnivå]],IF(TableData[[#This Row],[Typ av avgift]]="Timavgift","Timavgift",IF(TableData[[#This Row],[Typ av avgift]]="Fast belopp",TableData[[#This Row],[Fast belopp/avgift]]&amp;" kr","")))</f>
        <v/>
      </c>
    </row>
    <row r="140" spans="1:6" s="16" customFormat="1" ht="29" x14ac:dyDescent="0.35">
      <c r="A140" s="20" t="s">
        <v>137</v>
      </c>
      <c r="B140" s="23" t="s">
        <v>196</v>
      </c>
      <c r="C140" s="44" t="s">
        <v>151</v>
      </c>
      <c r="D140" s="44" t="s">
        <v>152</v>
      </c>
      <c r="E140" s="40"/>
      <c r="F140" s="29" t="str">
        <f>IF(TableData[[#This Row],[Typ av avgift]]="Avgiftsnivå",TableData[[#This Row],[Avgiftsnivå]],IF(TableData[[#This Row],[Typ av avgift]]="Timavgift","Timavgift",IF(TableData[[#This Row],[Typ av avgift]]="Fast belopp",TableData[[#This Row],[Fast belopp/avgift]]&amp;" kr","")))</f>
        <v/>
      </c>
    </row>
    <row r="141" spans="1:6" s="16" customFormat="1" x14ac:dyDescent="0.35">
      <c r="A141" s="50" t="s">
        <v>45</v>
      </c>
      <c r="B141" s="45"/>
      <c r="C141" s="46"/>
      <c r="D141" s="46"/>
      <c r="E141" s="46"/>
      <c r="F141" s="53"/>
    </row>
    <row r="142" spans="1:6" s="16" customFormat="1" ht="29" x14ac:dyDescent="0.35">
      <c r="A142" s="20" t="s">
        <v>138</v>
      </c>
      <c r="B142" s="19" t="s">
        <v>50</v>
      </c>
      <c r="C142" s="44" t="s">
        <v>151</v>
      </c>
      <c r="D142" s="44" t="s">
        <v>152</v>
      </c>
      <c r="E142" s="40"/>
      <c r="F142" s="29" t="str">
        <f>IF(TableData[[#This Row],[Typ av avgift]]="Avgiftsnivå",TableData[[#This Row],[Avgiftsnivå]],IF(TableData[[#This Row],[Typ av avgift]]="Timavgift","Timavgift",IF(TableData[[#This Row],[Typ av avgift]]="Fast belopp",TableData[[#This Row],[Fast belopp/avgift]]&amp;" kr","")))</f>
        <v/>
      </c>
    </row>
    <row r="143" spans="1:6" s="16" customFormat="1" x14ac:dyDescent="0.35">
      <c r="A143" s="50" t="s">
        <v>139</v>
      </c>
      <c r="B143" s="45"/>
      <c r="C143" s="46"/>
      <c r="D143" s="46"/>
      <c r="E143" s="46"/>
      <c r="F143" s="53"/>
    </row>
    <row r="144" spans="1:6" s="16" customFormat="1" x14ac:dyDescent="0.35">
      <c r="A144" s="50" t="s">
        <v>45</v>
      </c>
      <c r="B144" s="45"/>
      <c r="C144" s="46"/>
      <c r="D144" s="46"/>
      <c r="E144" s="46"/>
      <c r="F144" s="53"/>
    </row>
    <row r="145" spans="1:6" s="16" customFormat="1" ht="43.5" x14ac:dyDescent="0.35">
      <c r="A145" s="20" t="s">
        <v>140</v>
      </c>
      <c r="B145" s="20" t="s">
        <v>141</v>
      </c>
      <c r="C145" s="44" t="s">
        <v>151</v>
      </c>
      <c r="D145" s="44" t="s">
        <v>152</v>
      </c>
      <c r="E145" s="40"/>
      <c r="F145" s="29" t="str">
        <f>IF(TableData[[#This Row],[Typ av avgift]]="Avgiftsnivå",TableData[[#This Row],[Avgiftsnivå]],IF(TableData[[#This Row],[Typ av avgift]]="Timavgift","Timavgift",IF(TableData[[#This Row],[Typ av avgift]]="Fast belopp",TableData[[#This Row],[Fast belopp/avgift]]&amp;" kr","")))</f>
        <v/>
      </c>
    </row>
    <row r="146" spans="1:6" s="35" customFormat="1" x14ac:dyDescent="0.35">
      <c r="A146" s="1"/>
      <c r="B146" s="16"/>
      <c r="C146" s="38"/>
      <c r="D146" s="38"/>
      <c r="E146" s="38"/>
      <c r="F146" s="28"/>
    </row>
  </sheetData>
  <conditionalFormatting sqref="E1:E1048576">
    <cfRule type="expression" dxfId="20" priority="3">
      <formula>$C1="Fast avgift"</formula>
    </cfRule>
    <cfRule type="expression" dxfId="19" priority="21">
      <formula>$C1="Fast belopp"</formula>
    </cfRule>
    <cfRule type="expression" dxfId="18" priority="23">
      <formula>$C1="Avgiftsnivå"</formula>
    </cfRule>
  </conditionalFormatting>
  <conditionalFormatting sqref="D1:D1048576">
    <cfRule type="expression" dxfId="17" priority="2">
      <formula>$C1="Fast avgift"</formula>
    </cfRule>
    <cfRule type="expression" dxfId="16" priority="20">
      <formula>$C1="Fast belopp"</formula>
    </cfRule>
  </conditionalFormatting>
  <conditionalFormatting sqref="D1:E1048576">
    <cfRule type="expression" dxfId="15" priority="1">
      <formula>$C1="Välj avgiftstyp"</formula>
    </cfRule>
    <cfRule type="expression" dxfId="14" priority="22">
      <formula>$C1="Timavgift"</formula>
    </cfRule>
  </conditionalFormatting>
  <dataValidations count="2">
    <dataValidation type="list" allowBlank="1" showInputMessage="1" showErrorMessage="1" sqref="C142 C118:C119 C14:C25 C27:C31 C34 C36:C38 C40:C41 C45:C48 C51:C53 C56:C57 C60:C62 C64 C66:C68 C71 C73:C74 C77 C79 C81 C131:C135 C88:C90 C94:C96 C84:C85 C107:C108 C110:C115 C145 C122 C99:C105 C137:C140 C124:C128 C5:C12" xr:uid="{00000000-0002-0000-0100-000000000000}">
      <formula1>rngAvgiftstyp</formula1>
    </dataValidation>
    <dataValidation type="list" allowBlank="1" showInputMessage="1" showErrorMessage="1" sqref="D137:D140 D110:D115 D5:D12 D14:D25 D27:D31 D34 D36:D38 D40:D41 D45:D48 D51:D53 D56:D57 D60:D62 D64 D66:D68 D71 D73:D74 D77 D79 D124:D128 D84:D85 D88:D90 D81 D99:D105 D107:D108 D142 D118:D119 D94:D96 D131:D135 D122 D145" xr:uid="{00000000-0002-0000-0100-000001000000}">
      <formula1>rngAvgiftsniva</formula1>
    </dataValidation>
  </dataValidations>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sTaxeAN">
    <tabColor theme="7" tint="0.59999389629810485"/>
  </sheetPr>
  <dimension ref="A1:D29"/>
  <sheetViews>
    <sheetView showGridLines="0" view="pageLayout" zoomScaleNormal="100" workbookViewId="0">
      <selection activeCell="C7" sqref="C7"/>
    </sheetView>
  </sheetViews>
  <sheetFormatPr defaultColWidth="9.1796875" defaultRowHeight="14.5" x14ac:dyDescent="0.35"/>
  <cols>
    <col min="1" max="1" width="30" style="13" customWidth="1"/>
    <col min="2" max="2" width="24" style="73" customWidth="1"/>
    <col min="3" max="3" width="9.81640625" style="13" customWidth="1"/>
    <col min="4" max="4" width="25.1796875" style="13" customWidth="1"/>
    <col min="5" max="16384" width="9.1796875" style="13"/>
  </cols>
  <sheetData>
    <row r="1" spans="1:4" ht="26" x14ac:dyDescent="0.6">
      <c r="A1" s="82" t="s">
        <v>153</v>
      </c>
      <c r="B1" s="82"/>
      <c r="C1" s="82"/>
      <c r="D1" s="82"/>
    </row>
    <row r="2" spans="1:4" ht="7.5" customHeight="1" x14ac:dyDescent="0.6">
      <c r="A2" s="62"/>
      <c r="B2" s="72"/>
      <c r="C2" s="62"/>
      <c r="D2" s="62"/>
    </row>
    <row r="3" spans="1:4" ht="7.5" customHeight="1" x14ac:dyDescent="0.35"/>
    <row r="4" spans="1:4" ht="15.75" customHeight="1" x14ac:dyDescent="0.35">
      <c r="A4" s="13" t="str">
        <f>Planering!$D$7</f>
        <v>Timavgift:</v>
      </c>
    </row>
    <row r="5" spans="1:4" ht="15.75" customHeight="1" x14ac:dyDescent="0.35">
      <c r="A5" s="64">
        <f>Planering!$D$8</f>
        <v>1000</v>
      </c>
    </row>
    <row r="6" spans="1:4" ht="15.75" customHeight="1" x14ac:dyDescent="0.35"/>
    <row r="7" spans="1:4" x14ac:dyDescent="0.35">
      <c r="A7" s="13" t="s">
        <v>143</v>
      </c>
      <c r="B7" s="74" t="s">
        <v>13</v>
      </c>
    </row>
    <row r="8" spans="1:4" x14ac:dyDescent="0.35">
      <c r="A8" s="13" t="str">
        <f>Planering!D14</f>
        <v>Avgiftsnivå 1</v>
      </c>
      <c r="B8" s="75">
        <f>Planering!E14</f>
        <v>2</v>
      </c>
    </row>
    <row r="9" spans="1:4" x14ac:dyDescent="0.35">
      <c r="A9" s="13" t="str">
        <f>Planering!D15</f>
        <v>Avgiftsnivå 2</v>
      </c>
      <c r="B9" s="75">
        <f>Planering!E15</f>
        <v>3</v>
      </c>
    </row>
    <row r="10" spans="1:4" x14ac:dyDescent="0.35">
      <c r="A10" s="13" t="str">
        <f>Planering!D16</f>
        <v>Avgiftsnivå 3</v>
      </c>
      <c r="B10" s="75">
        <f>Planering!E16</f>
        <v>4</v>
      </c>
    </row>
    <row r="11" spans="1:4" x14ac:dyDescent="0.35">
      <c r="A11" s="13" t="str">
        <f>Planering!D17</f>
        <v>Avgiftsnivå 4</v>
      </c>
      <c r="B11" s="75" t="str">
        <f>Planering!E17</f>
        <v>timavgift</v>
      </c>
    </row>
    <row r="12" spans="1:4" x14ac:dyDescent="0.35">
      <c r="A12" s="13">
        <f>Planering!D18</f>
        <v>0</v>
      </c>
      <c r="B12" s="25">
        <f>Planering!E18</f>
        <v>0</v>
      </c>
    </row>
    <row r="13" spans="1:4" x14ac:dyDescent="0.35">
      <c r="A13" s="13">
        <f>Planering!D19</f>
        <v>0</v>
      </c>
      <c r="B13" s="25">
        <f>Planering!E19</f>
        <v>0</v>
      </c>
    </row>
    <row r="14" spans="1:4" x14ac:dyDescent="0.35">
      <c r="A14" s="13">
        <f>Planering!D20</f>
        <v>0</v>
      </c>
      <c r="B14" s="25">
        <f>Planering!E20</f>
        <v>0</v>
      </c>
    </row>
    <row r="15" spans="1:4" x14ac:dyDescent="0.35">
      <c r="A15" s="13">
        <f>Planering!D21</f>
        <v>0</v>
      </c>
      <c r="B15" s="25">
        <f>Planering!E21</f>
        <v>0</v>
      </c>
    </row>
    <row r="16" spans="1:4" x14ac:dyDescent="0.35">
      <c r="A16" s="13">
        <f>Planering!D22</f>
        <v>0</v>
      </c>
      <c r="B16" s="25">
        <f>Planering!E22</f>
        <v>0</v>
      </c>
    </row>
    <row r="17" spans="1:2" x14ac:dyDescent="0.35">
      <c r="A17" s="13">
        <f>Planering!D23</f>
        <v>0</v>
      </c>
      <c r="B17" s="25">
        <f>Planering!E23</f>
        <v>0</v>
      </c>
    </row>
    <row r="18" spans="1:2" x14ac:dyDescent="0.35">
      <c r="A18" s="13">
        <f>Planering!D24</f>
        <v>0</v>
      </c>
      <c r="B18" s="25">
        <f>Planering!E24</f>
        <v>0</v>
      </c>
    </row>
    <row r="19" spans="1:2" x14ac:dyDescent="0.35">
      <c r="A19" s="13">
        <f>Planering!D25</f>
        <v>0</v>
      </c>
      <c r="B19" s="25">
        <f>Planering!E25</f>
        <v>0</v>
      </c>
    </row>
    <row r="20" spans="1:2" x14ac:dyDescent="0.35">
      <c r="A20" s="13">
        <f>Planering!D26</f>
        <v>0</v>
      </c>
      <c r="B20" s="25">
        <f>Planering!E26</f>
        <v>0</v>
      </c>
    </row>
    <row r="21" spans="1:2" x14ac:dyDescent="0.35">
      <c r="A21" s="13">
        <f>Planering!D27</f>
        <v>0</v>
      </c>
      <c r="B21" s="25">
        <f>Planering!E27</f>
        <v>0</v>
      </c>
    </row>
    <row r="22" spans="1:2" x14ac:dyDescent="0.35">
      <c r="A22" s="13">
        <f>Planering!D28</f>
        <v>0</v>
      </c>
      <c r="B22" s="25">
        <f>Planering!E28</f>
        <v>0</v>
      </c>
    </row>
    <row r="23" spans="1:2" x14ac:dyDescent="0.35">
      <c r="A23" s="13">
        <f>Planering!D29</f>
        <v>0</v>
      </c>
      <c r="B23" s="25">
        <f>Planering!E29</f>
        <v>0</v>
      </c>
    </row>
    <row r="24" spans="1:2" x14ac:dyDescent="0.35">
      <c r="A24" s="13">
        <f>Planering!D30</f>
        <v>0</v>
      </c>
      <c r="B24" s="25">
        <f>Planering!E30</f>
        <v>0</v>
      </c>
    </row>
    <row r="25" spans="1:2" x14ac:dyDescent="0.35">
      <c r="A25" s="13">
        <f>Planering!D31</f>
        <v>0</v>
      </c>
      <c r="B25" s="25">
        <f>Planering!E31</f>
        <v>0</v>
      </c>
    </row>
    <row r="26" spans="1:2" x14ac:dyDescent="0.35">
      <c r="A26" s="13">
        <f>Planering!D32</f>
        <v>0</v>
      </c>
      <c r="B26" s="25">
        <f>Planering!E32</f>
        <v>0</v>
      </c>
    </row>
    <row r="27" spans="1:2" x14ac:dyDescent="0.35">
      <c r="A27" s="13">
        <f>Planering!D33</f>
        <v>0</v>
      </c>
      <c r="B27" s="25">
        <f>Planering!E33</f>
        <v>0</v>
      </c>
    </row>
    <row r="28" spans="1:2" x14ac:dyDescent="0.35">
      <c r="A28" s="13">
        <f>Planering!D34</f>
        <v>0</v>
      </c>
      <c r="B28" s="25">
        <f>Planering!E34</f>
        <v>0</v>
      </c>
    </row>
    <row r="29" spans="1:2" x14ac:dyDescent="0.35">
      <c r="A29" s="13">
        <f>Planering!D35</f>
        <v>0</v>
      </c>
      <c r="B29" s="25">
        <f>Planering!E35</f>
        <v>0</v>
      </c>
    </row>
  </sheetData>
  <dataConsolidate/>
  <mergeCells count="2">
    <mergeCell ref="A1:B1"/>
    <mergeCell ref="C1:D1"/>
  </mergeCells>
  <pageMargins left="0.7" right="0.7" top="0.75" bottom="0.75" header="0.3" footer="0.3"/>
  <pageSetup paperSize="9"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5" id="{029B8F3E-50A0-499D-89EB-505D687F7DC9}">
            <xm:f>Planering!$D14=""</xm:f>
            <x14:dxf>
              <numFmt numFmtId="168" formatCode=";;;"/>
              <fill>
                <patternFill>
                  <bgColor theme="0"/>
                </patternFill>
              </fill>
              <border>
                <left/>
                <right/>
                <bottom/>
                <vertical/>
                <horizontal/>
              </border>
            </x14:dxf>
          </x14:cfRule>
          <xm:sqref>A8:B29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TaxeB1">
    <tabColor theme="7" tint="0.59999389629810485"/>
  </sheetPr>
  <dimension ref="A1:C147"/>
  <sheetViews>
    <sheetView showGridLines="0" view="pageLayout" zoomScaleNormal="100" workbookViewId="0">
      <selection activeCell="C7" sqref="C7"/>
    </sheetView>
  </sheetViews>
  <sheetFormatPr defaultRowHeight="14.5" x14ac:dyDescent="0.35"/>
  <cols>
    <col min="1" max="1" width="45.54296875" style="76" customWidth="1"/>
    <col min="2" max="2" width="22.453125" style="76" customWidth="1"/>
    <col min="3" max="3" width="16.54296875" style="76" customWidth="1"/>
  </cols>
  <sheetData>
    <row r="1" spans="1:3" ht="26" x14ac:dyDescent="0.6">
      <c r="A1" s="82" t="s">
        <v>156</v>
      </c>
      <c r="B1" s="82"/>
      <c r="C1" s="17"/>
    </row>
    <row r="2" spans="1:3" s="13" customFormat="1" ht="9" customHeight="1" x14ac:dyDescent="0.6">
      <c r="A2" s="62"/>
      <c r="B2" s="62"/>
      <c r="C2" s="62"/>
    </row>
    <row r="3" spans="1:3" s="13" customFormat="1" ht="9" customHeight="1" x14ac:dyDescent="0.35">
      <c r="B3" s="63"/>
      <c r="C3" s="63"/>
    </row>
    <row r="4" spans="1:3" s="13" customFormat="1" ht="15.75" customHeight="1" x14ac:dyDescent="0.35">
      <c r="A4" s="2" t="s">
        <v>155</v>
      </c>
      <c r="B4" s="2" t="s">
        <v>157</v>
      </c>
      <c r="C4" s="2" t="s">
        <v>2</v>
      </c>
    </row>
    <row r="5" spans="1:3" s="13" customFormat="1" ht="15.75" customHeight="1" x14ac:dyDescent="0.35">
      <c r="A5" s="45" t="s">
        <v>15</v>
      </c>
      <c r="B5" s="45"/>
      <c r="C5" s="47"/>
    </row>
    <row r="6" spans="1:3" x14ac:dyDescent="0.35">
      <c r="A6" s="48" t="s">
        <v>16</v>
      </c>
      <c r="B6" s="48"/>
      <c r="C6" s="47"/>
    </row>
    <row r="7" spans="1:3" ht="58" x14ac:dyDescent="0.35">
      <c r="A7" s="19" t="s">
        <v>17</v>
      </c>
      <c r="B7" s="20" t="s">
        <v>18</v>
      </c>
      <c r="C7" s="29"/>
    </row>
    <row r="8" spans="1:3" ht="58" x14ac:dyDescent="0.35">
      <c r="A8" s="19" t="s">
        <v>19</v>
      </c>
      <c r="B8" s="20" t="s">
        <v>18</v>
      </c>
      <c r="C8" s="29" t="s">
        <v>1</v>
      </c>
    </row>
    <row r="9" spans="1:3" ht="72.5" x14ac:dyDescent="0.35">
      <c r="A9" s="19" t="s">
        <v>197</v>
      </c>
      <c r="B9" s="20" t="s">
        <v>18</v>
      </c>
      <c r="C9" s="29" t="s">
        <v>1</v>
      </c>
    </row>
    <row r="10" spans="1:3" ht="87" x14ac:dyDescent="0.35">
      <c r="A10" s="19" t="s">
        <v>20</v>
      </c>
      <c r="B10" s="20" t="s">
        <v>21</v>
      </c>
      <c r="C10" s="29" t="s">
        <v>1</v>
      </c>
    </row>
    <row r="11" spans="1:3" ht="72.5" x14ac:dyDescent="0.35">
      <c r="A11" s="19" t="s">
        <v>22</v>
      </c>
      <c r="B11" s="20" t="s">
        <v>23</v>
      </c>
      <c r="C11" s="29" t="s">
        <v>1</v>
      </c>
    </row>
    <row r="12" spans="1:3" ht="58" x14ac:dyDescent="0.35">
      <c r="A12" s="19" t="s">
        <v>24</v>
      </c>
      <c r="B12" s="20" t="s">
        <v>25</v>
      </c>
      <c r="C12" s="29" t="s">
        <v>1</v>
      </c>
    </row>
    <row r="13" spans="1:3" ht="87" x14ac:dyDescent="0.35">
      <c r="A13" s="19" t="s">
        <v>198</v>
      </c>
      <c r="B13" s="20" t="s">
        <v>26</v>
      </c>
      <c r="C13" s="29" t="s">
        <v>1</v>
      </c>
    </row>
    <row r="14" spans="1:3" ht="72.5" x14ac:dyDescent="0.35">
      <c r="A14" s="19" t="s">
        <v>27</v>
      </c>
      <c r="B14" s="20" t="s">
        <v>23</v>
      </c>
      <c r="C14" s="29" t="s">
        <v>1</v>
      </c>
    </row>
    <row r="15" spans="1:3" x14ac:dyDescent="0.35">
      <c r="A15" s="48" t="s">
        <v>28</v>
      </c>
      <c r="B15" s="50"/>
      <c r="C15" s="52" t="s">
        <v>29</v>
      </c>
    </row>
    <row r="16" spans="1:3" ht="43.5" x14ac:dyDescent="0.35">
      <c r="A16" s="19" t="s">
        <v>30</v>
      </c>
      <c r="B16" s="20" t="s">
        <v>31</v>
      </c>
      <c r="C16" s="29" t="s">
        <v>1</v>
      </c>
    </row>
    <row r="17" spans="1:3" ht="29" x14ac:dyDescent="0.35">
      <c r="A17" s="19" t="s">
        <v>32</v>
      </c>
      <c r="B17" s="20" t="s">
        <v>33</v>
      </c>
      <c r="C17" s="29" t="s">
        <v>1</v>
      </c>
    </row>
    <row r="18" spans="1:3" ht="58" x14ac:dyDescent="0.35">
      <c r="A18" s="19" t="s">
        <v>34</v>
      </c>
      <c r="B18" s="20" t="s">
        <v>18</v>
      </c>
      <c r="C18" s="29" t="s">
        <v>1</v>
      </c>
    </row>
    <row r="19" spans="1:3" ht="58" x14ac:dyDescent="0.35">
      <c r="A19" s="19" t="s">
        <v>35</v>
      </c>
      <c r="B19" s="20" t="s">
        <v>36</v>
      </c>
      <c r="C19" s="29" t="s">
        <v>1</v>
      </c>
    </row>
    <row r="20" spans="1:3" ht="58" x14ac:dyDescent="0.35">
      <c r="A20" s="19" t="s">
        <v>37</v>
      </c>
      <c r="B20" s="20" t="s">
        <v>38</v>
      </c>
      <c r="C20" s="29" t="s">
        <v>1</v>
      </c>
    </row>
    <row r="21" spans="1:3" ht="72.5" x14ac:dyDescent="0.35">
      <c r="A21" s="19" t="s">
        <v>39</v>
      </c>
      <c r="B21" s="20" t="s">
        <v>23</v>
      </c>
      <c r="C21" s="29" t="s">
        <v>1</v>
      </c>
    </row>
    <row r="22" spans="1:3" ht="72.5" x14ac:dyDescent="0.35">
      <c r="A22" s="19" t="s">
        <v>199</v>
      </c>
      <c r="B22" s="20" t="s">
        <v>40</v>
      </c>
      <c r="C22" s="29" t="s">
        <v>1</v>
      </c>
    </row>
    <row r="23" spans="1:3" ht="87" x14ac:dyDescent="0.35">
      <c r="A23" s="19" t="s">
        <v>172</v>
      </c>
      <c r="B23" s="19" t="s">
        <v>41</v>
      </c>
      <c r="C23" s="29" t="s">
        <v>1</v>
      </c>
    </row>
    <row r="24" spans="1:3" ht="72.5" x14ac:dyDescent="0.35">
      <c r="A24" s="19" t="s">
        <v>42</v>
      </c>
      <c r="B24" s="20" t="s">
        <v>23</v>
      </c>
      <c r="C24" s="29" t="s">
        <v>1</v>
      </c>
    </row>
    <row r="25" spans="1:3" ht="145" x14ac:dyDescent="0.35">
      <c r="A25" s="19" t="s">
        <v>200</v>
      </c>
      <c r="B25" s="20" t="s">
        <v>43</v>
      </c>
      <c r="C25" s="29" t="s">
        <v>1</v>
      </c>
    </row>
    <row r="26" spans="1:3" ht="58" x14ac:dyDescent="0.35">
      <c r="A26" s="19" t="s">
        <v>201</v>
      </c>
      <c r="B26" s="20" t="s">
        <v>43</v>
      </c>
      <c r="C26" s="29" t="s">
        <v>1</v>
      </c>
    </row>
    <row r="27" spans="1:3" ht="87" x14ac:dyDescent="0.35">
      <c r="A27" s="19" t="s">
        <v>44</v>
      </c>
      <c r="B27" s="20" t="s">
        <v>43</v>
      </c>
      <c r="C27" s="29" t="s">
        <v>1</v>
      </c>
    </row>
    <row r="28" spans="1:3" x14ac:dyDescent="0.35">
      <c r="A28" s="48" t="s">
        <v>45</v>
      </c>
      <c r="B28" s="48"/>
      <c r="C28" s="47"/>
    </row>
    <row r="29" spans="1:3" ht="116" x14ac:dyDescent="0.35">
      <c r="A29" s="19" t="s">
        <v>46</v>
      </c>
      <c r="B29" s="19" t="s">
        <v>173</v>
      </c>
      <c r="C29" s="29" t="s">
        <v>1</v>
      </c>
    </row>
    <row r="30" spans="1:3" ht="58" x14ac:dyDescent="0.35">
      <c r="A30" s="19" t="s">
        <v>47</v>
      </c>
      <c r="B30" s="21" t="s">
        <v>174</v>
      </c>
      <c r="C30" s="29" t="s">
        <v>1</v>
      </c>
    </row>
    <row r="31" spans="1:3" ht="304.5" x14ac:dyDescent="0.35">
      <c r="A31" s="19" t="s">
        <v>202</v>
      </c>
      <c r="B31" s="21" t="s">
        <v>48</v>
      </c>
      <c r="C31" s="29" t="s">
        <v>1</v>
      </c>
    </row>
    <row r="32" spans="1:3" ht="29" x14ac:dyDescent="0.35">
      <c r="A32" s="19" t="s">
        <v>49</v>
      </c>
      <c r="B32" s="19" t="s">
        <v>50</v>
      </c>
      <c r="C32" s="29" t="s">
        <v>1</v>
      </c>
    </row>
    <row r="33" spans="1:3" ht="29" x14ac:dyDescent="0.35">
      <c r="A33" s="19" t="s">
        <v>51</v>
      </c>
      <c r="B33" s="19" t="s">
        <v>50</v>
      </c>
      <c r="C33" s="29" t="s">
        <v>1</v>
      </c>
    </row>
    <row r="34" spans="1:3" x14ac:dyDescent="0.35">
      <c r="A34" s="45" t="s">
        <v>52</v>
      </c>
      <c r="B34" s="45"/>
      <c r="C34" s="47"/>
    </row>
    <row r="35" spans="1:3" x14ac:dyDescent="0.35">
      <c r="A35" s="48" t="s">
        <v>16</v>
      </c>
      <c r="B35" s="45"/>
      <c r="C35" s="47"/>
    </row>
    <row r="36" spans="1:3" ht="72.5" x14ac:dyDescent="0.35">
      <c r="A36" s="19" t="s">
        <v>203</v>
      </c>
      <c r="B36" s="19" t="s">
        <v>175</v>
      </c>
      <c r="C36" s="29" t="s">
        <v>1</v>
      </c>
    </row>
    <row r="37" spans="1:3" x14ac:dyDescent="0.35">
      <c r="A37" s="48" t="s">
        <v>28</v>
      </c>
      <c r="B37" s="45"/>
      <c r="C37" s="53"/>
    </row>
    <row r="38" spans="1:3" ht="116" x14ac:dyDescent="0.35">
      <c r="A38" s="19" t="s">
        <v>53</v>
      </c>
      <c r="B38" s="19" t="s">
        <v>204</v>
      </c>
      <c r="C38" s="29" t="s">
        <v>1</v>
      </c>
    </row>
    <row r="39" spans="1:3" ht="72.5" x14ac:dyDescent="0.35">
      <c r="A39" s="19" t="s">
        <v>205</v>
      </c>
      <c r="B39" s="19" t="s">
        <v>175</v>
      </c>
      <c r="C39" s="29" t="s">
        <v>1</v>
      </c>
    </row>
    <row r="40" spans="1:3" ht="58" x14ac:dyDescent="0.35">
      <c r="A40" s="19" t="s">
        <v>206</v>
      </c>
      <c r="B40" s="19" t="s">
        <v>54</v>
      </c>
      <c r="C40" s="29" t="s">
        <v>1</v>
      </c>
    </row>
    <row r="41" spans="1:3" x14ac:dyDescent="0.35">
      <c r="A41" s="48" t="s">
        <v>45</v>
      </c>
      <c r="B41" s="45"/>
      <c r="C41" s="53"/>
    </row>
    <row r="42" spans="1:3" ht="72.5" x14ac:dyDescent="0.35">
      <c r="A42" s="19" t="s">
        <v>207</v>
      </c>
      <c r="B42" s="19" t="s">
        <v>176</v>
      </c>
      <c r="C42" s="29" t="s">
        <v>1</v>
      </c>
    </row>
    <row r="43" spans="1:3" ht="72.5" x14ac:dyDescent="0.35">
      <c r="A43" s="19" t="s">
        <v>55</v>
      </c>
      <c r="B43" s="19" t="s">
        <v>208</v>
      </c>
      <c r="C43" s="29" t="s">
        <v>1</v>
      </c>
    </row>
    <row r="44" spans="1:3" ht="29" x14ac:dyDescent="0.35">
      <c r="A44" s="45" t="s">
        <v>209</v>
      </c>
      <c r="B44" s="45"/>
      <c r="C44" s="53"/>
    </row>
    <row r="45" spans="1:3" x14ac:dyDescent="0.35">
      <c r="A45" s="48" t="s">
        <v>56</v>
      </c>
      <c r="B45" s="45"/>
      <c r="C45" s="53"/>
    </row>
    <row r="46" spans="1:3" x14ac:dyDescent="0.35">
      <c r="A46" s="48" t="s">
        <v>45</v>
      </c>
      <c r="B46" s="45"/>
      <c r="C46" s="53"/>
    </row>
    <row r="47" spans="1:3" ht="159.5" x14ac:dyDescent="0.35">
      <c r="A47" s="19" t="s">
        <v>210</v>
      </c>
      <c r="B47" s="19" t="s">
        <v>211</v>
      </c>
      <c r="C47" s="29" t="s">
        <v>1</v>
      </c>
    </row>
    <row r="48" spans="1:3" ht="159.5" x14ac:dyDescent="0.35">
      <c r="A48" s="19" t="s">
        <v>212</v>
      </c>
      <c r="B48" s="19" t="s">
        <v>213</v>
      </c>
      <c r="C48" s="29" t="s">
        <v>1</v>
      </c>
    </row>
    <row r="49" spans="1:3" ht="159.5" x14ac:dyDescent="0.35">
      <c r="A49" s="19" t="s">
        <v>214</v>
      </c>
      <c r="B49" s="19" t="s">
        <v>215</v>
      </c>
      <c r="C49" s="29" t="s">
        <v>1</v>
      </c>
    </row>
    <row r="50" spans="1:3" ht="174" x14ac:dyDescent="0.35">
      <c r="A50" s="19" t="s">
        <v>216</v>
      </c>
      <c r="B50" s="19" t="s">
        <v>217</v>
      </c>
      <c r="C50" s="29" t="s">
        <v>1</v>
      </c>
    </row>
    <row r="51" spans="1:3" x14ac:dyDescent="0.35">
      <c r="A51" s="48" t="s">
        <v>57</v>
      </c>
      <c r="B51" s="45"/>
      <c r="C51" s="55"/>
    </row>
    <row r="52" spans="1:3" x14ac:dyDescent="0.35">
      <c r="A52" s="48" t="s">
        <v>45</v>
      </c>
      <c r="B52" s="45"/>
      <c r="C52" s="55"/>
    </row>
    <row r="53" spans="1:3" ht="87" x14ac:dyDescent="0.35">
      <c r="A53" s="20" t="s">
        <v>218</v>
      </c>
      <c r="B53" s="19" t="s">
        <v>58</v>
      </c>
      <c r="C53" s="29" t="s">
        <v>1</v>
      </c>
    </row>
    <row r="54" spans="1:3" ht="87" x14ac:dyDescent="0.35">
      <c r="A54" s="19" t="s">
        <v>59</v>
      </c>
      <c r="B54" s="19" t="s">
        <v>60</v>
      </c>
      <c r="C54" s="29" t="s">
        <v>1</v>
      </c>
    </row>
    <row r="55" spans="1:3" ht="43.5" x14ac:dyDescent="0.35">
      <c r="A55" s="20" t="s">
        <v>61</v>
      </c>
      <c r="B55" s="20" t="s">
        <v>62</v>
      </c>
      <c r="C55" s="29" t="s">
        <v>1</v>
      </c>
    </row>
    <row r="56" spans="1:3" x14ac:dyDescent="0.35">
      <c r="A56" s="48" t="s">
        <v>63</v>
      </c>
      <c r="B56" s="45"/>
      <c r="C56" s="55"/>
    </row>
    <row r="57" spans="1:3" x14ac:dyDescent="0.35">
      <c r="A57" s="48" t="s">
        <v>45</v>
      </c>
      <c r="B57" s="45"/>
      <c r="C57" s="55"/>
    </row>
    <row r="58" spans="1:3" ht="87" x14ac:dyDescent="0.35">
      <c r="A58" s="20" t="s">
        <v>64</v>
      </c>
      <c r="B58" s="20" t="s">
        <v>65</v>
      </c>
      <c r="C58" s="29" t="s">
        <v>1</v>
      </c>
    </row>
    <row r="59" spans="1:3" ht="87" x14ac:dyDescent="0.35">
      <c r="A59" s="20" t="s">
        <v>66</v>
      </c>
      <c r="B59" s="20" t="s">
        <v>67</v>
      </c>
      <c r="C59" s="29" t="s">
        <v>1</v>
      </c>
    </row>
    <row r="60" spans="1:3" x14ac:dyDescent="0.35">
      <c r="A60" s="48" t="s">
        <v>68</v>
      </c>
      <c r="B60" s="45"/>
      <c r="C60" s="55"/>
    </row>
    <row r="61" spans="1:3" x14ac:dyDescent="0.35">
      <c r="A61" s="48" t="s">
        <v>16</v>
      </c>
      <c r="B61" s="45"/>
      <c r="C61" s="55"/>
    </row>
    <row r="62" spans="1:3" ht="116" x14ac:dyDescent="0.35">
      <c r="A62" s="19" t="s">
        <v>219</v>
      </c>
      <c r="B62" s="20" t="s">
        <v>220</v>
      </c>
      <c r="C62" s="29" t="s">
        <v>1</v>
      </c>
    </row>
    <row r="63" spans="1:3" ht="145" x14ac:dyDescent="0.35">
      <c r="A63" s="20" t="s">
        <v>221</v>
      </c>
      <c r="B63" s="20" t="s">
        <v>222</v>
      </c>
      <c r="C63" s="29" t="s">
        <v>1</v>
      </c>
    </row>
    <row r="64" spans="1:3" ht="232" x14ac:dyDescent="0.35">
      <c r="A64" s="20" t="s">
        <v>223</v>
      </c>
      <c r="B64" s="20" t="s">
        <v>69</v>
      </c>
      <c r="C64" s="29" t="s">
        <v>1</v>
      </c>
    </row>
    <row r="65" spans="1:3" x14ac:dyDescent="0.35">
      <c r="A65" s="48" t="s">
        <v>28</v>
      </c>
      <c r="B65" s="45"/>
      <c r="C65" s="53"/>
    </row>
    <row r="66" spans="1:3" ht="43.5" x14ac:dyDescent="0.35">
      <c r="A66" s="20" t="s">
        <v>70</v>
      </c>
      <c r="B66" s="20" t="s">
        <v>224</v>
      </c>
      <c r="C66" s="29" t="s">
        <v>1</v>
      </c>
    </row>
    <row r="67" spans="1:3" x14ac:dyDescent="0.35">
      <c r="A67" s="48" t="s">
        <v>45</v>
      </c>
      <c r="B67" s="45"/>
      <c r="C67" s="53"/>
    </row>
    <row r="68" spans="1:3" ht="145" x14ac:dyDescent="0.35">
      <c r="A68" s="20" t="s">
        <v>177</v>
      </c>
      <c r="B68" s="20" t="s">
        <v>178</v>
      </c>
      <c r="C68" s="29" t="s">
        <v>1</v>
      </c>
    </row>
    <row r="69" spans="1:3" ht="145" x14ac:dyDescent="0.35">
      <c r="A69" s="20" t="s">
        <v>71</v>
      </c>
      <c r="B69" s="20" t="s">
        <v>179</v>
      </c>
      <c r="C69" s="29" t="s">
        <v>1</v>
      </c>
    </row>
    <row r="70" spans="1:3" ht="43.5" x14ac:dyDescent="0.35">
      <c r="A70" s="20" t="s">
        <v>72</v>
      </c>
      <c r="B70" s="19" t="s">
        <v>73</v>
      </c>
      <c r="C70" s="29" t="s">
        <v>1</v>
      </c>
    </row>
    <row r="71" spans="1:3" x14ac:dyDescent="0.35">
      <c r="A71" s="48" t="s">
        <v>74</v>
      </c>
      <c r="B71" s="45"/>
      <c r="C71" s="53"/>
    </row>
    <row r="72" spans="1:3" x14ac:dyDescent="0.35">
      <c r="A72" s="48" t="s">
        <v>16</v>
      </c>
      <c r="B72" s="45"/>
      <c r="C72" s="53"/>
    </row>
    <row r="73" spans="1:3" ht="87" x14ac:dyDescent="0.35">
      <c r="A73" s="19" t="s">
        <v>225</v>
      </c>
      <c r="B73" s="19" t="s">
        <v>226</v>
      </c>
      <c r="C73" s="29" t="s">
        <v>1</v>
      </c>
    </row>
    <row r="74" spans="1:3" x14ac:dyDescent="0.35">
      <c r="A74" s="48" t="s">
        <v>45</v>
      </c>
      <c r="B74" s="45"/>
      <c r="C74" s="53"/>
    </row>
    <row r="75" spans="1:3" ht="130.5" x14ac:dyDescent="0.35">
      <c r="A75" s="19" t="s">
        <v>227</v>
      </c>
      <c r="B75" s="19" t="s">
        <v>228</v>
      </c>
      <c r="C75" s="29" t="s">
        <v>1</v>
      </c>
    </row>
    <row r="76" spans="1:3" ht="116" x14ac:dyDescent="0.35">
      <c r="A76" s="19" t="s">
        <v>229</v>
      </c>
      <c r="B76" s="19" t="s">
        <v>180</v>
      </c>
      <c r="C76" s="29" t="s">
        <v>1</v>
      </c>
    </row>
    <row r="77" spans="1:3" x14ac:dyDescent="0.35">
      <c r="A77" s="48" t="s">
        <v>75</v>
      </c>
      <c r="B77" s="45"/>
      <c r="C77" s="53"/>
    </row>
    <row r="78" spans="1:3" x14ac:dyDescent="0.35">
      <c r="A78" s="50" t="s">
        <v>16</v>
      </c>
      <c r="B78" s="45"/>
      <c r="C78" s="53"/>
    </row>
    <row r="79" spans="1:3" ht="58" x14ac:dyDescent="0.35">
      <c r="A79" s="19" t="s">
        <v>76</v>
      </c>
      <c r="B79" s="19" t="s">
        <v>77</v>
      </c>
      <c r="C79" s="29" t="s">
        <v>1</v>
      </c>
    </row>
    <row r="80" spans="1:3" x14ac:dyDescent="0.35">
      <c r="A80" s="50" t="s">
        <v>28</v>
      </c>
      <c r="B80" s="45"/>
      <c r="C80" s="53"/>
    </row>
    <row r="81" spans="1:3" ht="58" x14ac:dyDescent="0.35">
      <c r="A81" s="19" t="s">
        <v>78</v>
      </c>
      <c r="B81" s="19" t="s">
        <v>79</v>
      </c>
      <c r="C81" s="29" t="s">
        <v>1</v>
      </c>
    </row>
    <row r="82" spans="1:3" x14ac:dyDescent="0.35">
      <c r="A82" s="50" t="s">
        <v>45</v>
      </c>
      <c r="B82" s="45"/>
      <c r="C82" s="53"/>
    </row>
    <row r="83" spans="1:3" ht="87" x14ac:dyDescent="0.35">
      <c r="A83" s="19" t="s">
        <v>80</v>
      </c>
      <c r="B83" s="19" t="s">
        <v>81</v>
      </c>
      <c r="C83" s="29" t="s">
        <v>1</v>
      </c>
    </row>
    <row r="84" spans="1:3" x14ac:dyDescent="0.35">
      <c r="A84" s="45" t="s">
        <v>82</v>
      </c>
      <c r="B84" s="45"/>
      <c r="C84" s="53"/>
    </row>
    <row r="85" spans="1:3" x14ac:dyDescent="0.35">
      <c r="A85" s="48" t="s">
        <v>45</v>
      </c>
      <c r="B85" s="45"/>
      <c r="C85" s="53"/>
    </row>
    <row r="86" spans="1:3" ht="87" x14ac:dyDescent="0.35">
      <c r="A86" s="19" t="s">
        <v>83</v>
      </c>
      <c r="B86" s="21" t="s">
        <v>84</v>
      </c>
      <c r="C86" s="29" t="s">
        <v>1</v>
      </c>
    </row>
    <row r="87" spans="1:3" ht="188.5" x14ac:dyDescent="0.35">
      <c r="A87" s="19" t="s">
        <v>182</v>
      </c>
      <c r="B87" s="21" t="s">
        <v>181</v>
      </c>
      <c r="C87" s="29"/>
    </row>
    <row r="88" spans="1:3" x14ac:dyDescent="0.35">
      <c r="A88" s="45" t="s">
        <v>85</v>
      </c>
      <c r="B88" s="45"/>
      <c r="C88" s="53"/>
    </row>
    <row r="89" spans="1:3" x14ac:dyDescent="0.35">
      <c r="A89" s="48" t="s">
        <v>45</v>
      </c>
      <c r="B89" s="45"/>
      <c r="C89" s="53"/>
    </row>
    <row r="90" spans="1:3" ht="58" x14ac:dyDescent="0.35">
      <c r="A90" s="19" t="s">
        <v>86</v>
      </c>
      <c r="B90" s="19" t="s">
        <v>87</v>
      </c>
      <c r="C90" s="29" t="s">
        <v>1</v>
      </c>
    </row>
    <row r="91" spans="1:3" ht="87" x14ac:dyDescent="0.35">
      <c r="A91" s="20" t="s">
        <v>88</v>
      </c>
      <c r="B91" s="19" t="s">
        <v>73</v>
      </c>
      <c r="C91" s="29" t="s">
        <v>1</v>
      </c>
    </row>
    <row r="92" spans="1:3" ht="101.5" x14ac:dyDescent="0.35">
      <c r="A92" s="20" t="s">
        <v>89</v>
      </c>
      <c r="B92" s="20" t="s">
        <v>90</v>
      </c>
      <c r="C92" s="29" t="s">
        <v>1</v>
      </c>
    </row>
    <row r="93" spans="1:3" x14ac:dyDescent="0.35">
      <c r="A93" s="45" t="s">
        <v>91</v>
      </c>
      <c r="B93" s="45"/>
      <c r="C93" s="53"/>
    </row>
    <row r="94" spans="1:3" ht="29" x14ac:dyDescent="0.35">
      <c r="A94" s="48" t="s">
        <v>92</v>
      </c>
      <c r="B94" s="45"/>
      <c r="C94" s="55"/>
    </row>
    <row r="95" spans="1:3" x14ac:dyDescent="0.35">
      <c r="A95" s="48" t="s">
        <v>45</v>
      </c>
      <c r="B95" s="45"/>
      <c r="C95" s="52"/>
    </row>
    <row r="96" spans="1:3" ht="58" x14ac:dyDescent="0.35">
      <c r="A96" s="20" t="s">
        <v>93</v>
      </c>
      <c r="B96" s="19" t="s">
        <v>94</v>
      </c>
      <c r="C96" s="29" t="s">
        <v>1</v>
      </c>
    </row>
    <row r="97" spans="1:3" ht="116" x14ac:dyDescent="0.35">
      <c r="A97" s="20" t="s">
        <v>95</v>
      </c>
      <c r="B97" s="20" t="s">
        <v>94</v>
      </c>
      <c r="C97" s="29" t="s">
        <v>1</v>
      </c>
    </row>
    <row r="98" spans="1:3" ht="58" x14ac:dyDescent="0.35">
      <c r="A98" s="19" t="s">
        <v>96</v>
      </c>
      <c r="B98" s="20" t="s">
        <v>187</v>
      </c>
      <c r="C98" s="29" t="s">
        <v>1</v>
      </c>
    </row>
    <row r="99" spans="1:3" x14ac:dyDescent="0.35">
      <c r="A99" s="50" t="s">
        <v>97</v>
      </c>
      <c r="B99" s="45"/>
      <c r="C99" s="52"/>
    </row>
    <row r="100" spans="1:3" x14ac:dyDescent="0.35">
      <c r="A100" s="48" t="s">
        <v>16</v>
      </c>
      <c r="B100" s="45"/>
      <c r="C100" s="52"/>
    </row>
    <row r="101" spans="1:3" x14ac:dyDescent="0.35">
      <c r="A101" s="19" t="s">
        <v>98</v>
      </c>
      <c r="B101" s="20" t="s">
        <v>99</v>
      </c>
      <c r="C101" s="29" t="s">
        <v>1</v>
      </c>
    </row>
    <row r="102" spans="1:3" ht="43.5" x14ac:dyDescent="0.35">
      <c r="A102" s="20" t="s">
        <v>100</v>
      </c>
      <c r="B102" s="19" t="s">
        <v>101</v>
      </c>
      <c r="C102" s="29" t="s">
        <v>1</v>
      </c>
    </row>
    <row r="103" spans="1:3" ht="72.5" x14ac:dyDescent="0.35">
      <c r="A103" s="20" t="s">
        <v>102</v>
      </c>
      <c r="B103" s="22" t="s">
        <v>103</v>
      </c>
      <c r="C103" s="29" t="s">
        <v>1</v>
      </c>
    </row>
    <row r="104" spans="1:3" ht="72.5" x14ac:dyDescent="0.35">
      <c r="A104" s="20" t="s">
        <v>104</v>
      </c>
      <c r="B104" s="22" t="s">
        <v>105</v>
      </c>
      <c r="C104" s="29" t="s">
        <v>1</v>
      </c>
    </row>
    <row r="105" spans="1:3" ht="72.5" x14ac:dyDescent="0.35">
      <c r="A105" s="19" t="s">
        <v>106</v>
      </c>
      <c r="B105" s="22" t="s">
        <v>105</v>
      </c>
      <c r="C105" s="29" t="s">
        <v>1</v>
      </c>
    </row>
    <row r="106" spans="1:3" ht="72.5" x14ac:dyDescent="0.35">
      <c r="A106" s="19" t="s">
        <v>107</v>
      </c>
      <c r="B106" s="22" t="s">
        <v>108</v>
      </c>
      <c r="C106" s="29" t="s">
        <v>1</v>
      </c>
    </row>
    <row r="107" spans="1:3" ht="174" x14ac:dyDescent="0.35">
      <c r="A107" s="19" t="s">
        <v>183</v>
      </c>
      <c r="B107" s="23" t="s">
        <v>184</v>
      </c>
      <c r="C107" s="34"/>
    </row>
    <row r="108" spans="1:3" x14ac:dyDescent="0.35">
      <c r="A108" s="48" t="s">
        <v>28</v>
      </c>
      <c r="B108" s="45"/>
      <c r="C108" s="55"/>
    </row>
    <row r="109" spans="1:3" ht="58" x14ac:dyDescent="0.35">
      <c r="A109" s="20" t="s">
        <v>109</v>
      </c>
      <c r="B109" s="22" t="s">
        <v>101</v>
      </c>
      <c r="C109" s="29" t="s">
        <v>1</v>
      </c>
    </row>
    <row r="110" spans="1:3" ht="58" x14ac:dyDescent="0.35">
      <c r="A110" s="20" t="s">
        <v>110</v>
      </c>
      <c r="B110" s="22" t="s">
        <v>111</v>
      </c>
      <c r="C110" s="29" t="s">
        <v>1</v>
      </c>
    </row>
    <row r="111" spans="1:3" x14ac:dyDescent="0.35">
      <c r="A111" s="48" t="s">
        <v>45</v>
      </c>
      <c r="B111" s="45"/>
      <c r="C111" s="55"/>
    </row>
    <row r="112" spans="1:3" ht="130.5" x14ac:dyDescent="0.35">
      <c r="A112" s="20" t="s">
        <v>112</v>
      </c>
      <c r="B112" s="23" t="s">
        <v>113</v>
      </c>
      <c r="C112" s="29" t="s">
        <v>1</v>
      </c>
    </row>
    <row r="113" spans="1:3" ht="87" x14ac:dyDescent="0.35">
      <c r="A113" s="20" t="s">
        <v>114</v>
      </c>
      <c r="B113" s="20" t="s">
        <v>115</v>
      </c>
      <c r="C113" s="29" t="s">
        <v>1</v>
      </c>
    </row>
    <row r="114" spans="1:3" ht="58" x14ac:dyDescent="0.35">
      <c r="A114" s="20" t="s">
        <v>116</v>
      </c>
      <c r="B114" s="23" t="s">
        <v>185</v>
      </c>
      <c r="C114" s="29" t="s">
        <v>1</v>
      </c>
    </row>
    <row r="115" spans="1:3" ht="72.5" x14ac:dyDescent="0.35">
      <c r="A115" s="20" t="s">
        <v>117</v>
      </c>
      <c r="B115" s="23" t="s">
        <v>230</v>
      </c>
      <c r="C115" s="29" t="s">
        <v>1</v>
      </c>
    </row>
    <row r="116" spans="1:3" ht="72.5" x14ac:dyDescent="0.35">
      <c r="A116" s="20" t="s">
        <v>118</v>
      </c>
      <c r="B116" s="23" t="s">
        <v>231</v>
      </c>
      <c r="C116" s="29" t="s">
        <v>1</v>
      </c>
    </row>
    <row r="117" spans="1:3" ht="72.5" x14ac:dyDescent="0.35">
      <c r="A117" s="20" t="s">
        <v>119</v>
      </c>
      <c r="B117" s="20" t="s">
        <v>120</v>
      </c>
      <c r="C117" s="29" t="s">
        <v>1</v>
      </c>
    </row>
    <row r="118" spans="1:3" x14ac:dyDescent="0.35">
      <c r="A118" s="50" t="s">
        <v>121</v>
      </c>
      <c r="B118" s="45"/>
      <c r="C118" s="53"/>
    </row>
    <row r="119" spans="1:3" x14ac:dyDescent="0.35">
      <c r="A119" s="48" t="s">
        <v>45</v>
      </c>
      <c r="B119" s="45"/>
      <c r="C119" s="53"/>
    </row>
    <row r="120" spans="1:3" ht="58" x14ac:dyDescent="0.35">
      <c r="A120" s="20" t="s">
        <v>232</v>
      </c>
      <c r="B120" s="20" t="s">
        <v>122</v>
      </c>
      <c r="C120" s="29" t="s">
        <v>1</v>
      </c>
    </row>
    <row r="121" spans="1:3" ht="72.5" x14ac:dyDescent="0.35">
      <c r="A121" s="37" t="s">
        <v>190</v>
      </c>
      <c r="B121" s="23" t="s">
        <v>186</v>
      </c>
      <c r="C121" s="36"/>
    </row>
    <row r="122" spans="1:3" ht="29" x14ac:dyDescent="0.35">
      <c r="A122" s="50" t="s">
        <v>123</v>
      </c>
      <c r="B122" s="45"/>
      <c r="C122" s="53"/>
    </row>
    <row r="123" spans="1:3" x14ac:dyDescent="0.35">
      <c r="A123" s="50" t="s">
        <v>28</v>
      </c>
      <c r="B123" s="45"/>
      <c r="C123" s="53"/>
    </row>
    <row r="124" spans="1:3" ht="72.5" x14ac:dyDescent="0.35">
      <c r="A124" s="20" t="s">
        <v>233</v>
      </c>
      <c r="B124" s="20" t="s">
        <v>234</v>
      </c>
      <c r="C124" s="29" t="s">
        <v>1</v>
      </c>
    </row>
    <row r="125" spans="1:3" x14ac:dyDescent="0.35">
      <c r="A125" s="48" t="s">
        <v>45</v>
      </c>
      <c r="B125" s="45"/>
      <c r="C125" s="53"/>
    </row>
    <row r="126" spans="1:3" ht="43.5" x14ac:dyDescent="0.35">
      <c r="A126" s="20" t="s">
        <v>124</v>
      </c>
      <c r="B126" s="19" t="s">
        <v>125</v>
      </c>
      <c r="C126" s="29" t="s">
        <v>1</v>
      </c>
    </row>
    <row r="127" spans="1:3" ht="43.5" x14ac:dyDescent="0.35">
      <c r="A127" s="20" t="s">
        <v>126</v>
      </c>
      <c r="B127" s="19" t="s">
        <v>127</v>
      </c>
      <c r="C127" s="29" t="s">
        <v>1</v>
      </c>
    </row>
    <row r="128" spans="1:3" ht="29" x14ac:dyDescent="0.35">
      <c r="A128" s="20" t="s">
        <v>128</v>
      </c>
      <c r="B128" s="19" t="s">
        <v>129</v>
      </c>
      <c r="C128" s="29" t="s">
        <v>1</v>
      </c>
    </row>
    <row r="129" spans="1:3" ht="58" x14ac:dyDescent="0.35">
      <c r="A129" s="20" t="s">
        <v>189</v>
      </c>
      <c r="B129" s="23" t="s">
        <v>130</v>
      </c>
      <c r="C129" s="29"/>
    </row>
    <row r="130" spans="1:3" ht="58" x14ac:dyDescent="0.35">
      <c r="A130" s="19" t="s">
        <v>188</v>
      </c>
      <c r="B130" s="19" t="s">
        <v>171</v>
      </c>
      <c r="C130" s="29" t="s">
        <v>1</v>
      </c>
    </row>
    <row r="131" spans="1:3" x14ac:dyDescent="0.35">
      <c r="A131" s="50" t="s">
        <v>131</v>
      </c>
      <c r="B131" s="45"/>
      <c r="C131" s="53"/>
    </row>
    <row r="132" spans="1:3" x14ac:dyDescent="0.35">
      <c r="A132" s="48" t="s">
        <v>16</v>
      </c>
      <c r="B132" s="45"/>
      <c r="C132" s="53"/>
    </row>
    <row r="133" spans="1:3" ht="43.5" x14ac:dyDescent="0.35">
      <c r="A133" s="19" t="s">
        <v>134</v>
      </c>
      <c r="B133" s="19" t="s">
        <v>135</v>
      </c>
      <c r="C133" s="29" t="s">
        <v>1</v>
      </c>
    </row>
    <row r="134" spans="1:3" ht="43.5" x14ac:dyDescent="0.35">
      <c r="A134" s="19" t="s">
        <v>132</v>
      </c>
      <c r="B134" s="19" t="s">
        <v>133</v>
      </c>
      <c r="C134" s="29" t="s">
        <v>1</v>
      </c>
    </row>
    <row r="135" spans="1:3" ht="58" x14ac:dyDescent="0.35">
      <c r="A135" s="19" t="s">
        <v>170</v>
      </c>
      <c r="B135" s="19" t="s">
        <v>191</v>
      </c>
      <c r="C135" s="29" t="s">
        <v>1</v>
      </c>
    </row>
    <row r="136" spans="1:3" ht="72.5" x14ac:dyDescent="0.35">
      <c r="A136" s="21" t="s">
        <v>235</v>
      </c>
      <c r="B136" s="23" t="s">
        <v>192</v>
      </c>
      <c r="C136" s="29"/>
    </row>
    <row r="137" spans="1:3" ht="43.5" x14ac:dyDescent="0.35">
      <c r="A137" s="19" t="s">
        <v>136</v>
      </c>
      <c r="B137" s="21" t="s">
        <v>193</v>
      </c>
      <c r="C137" s="29" t="s">
        <v>1</v>
      </c>
    </row>
    <row r="138" spans="1:3" x14ac:dyDescent="0.35">
      <c r="A138" s="48" t="s">
        <v>28</v>
      </c>
      <c r="B138" s="45"/>
      <c r="C138" s="53"/>
    </row>
    <row r="139" spans="1:3" ht="72.5" x14ac:dyDescent="0.35">
      <c r="A139" s="20" t="s">
        <v>167</v>
      </c>
      <c r="B139" s="19" t="s">
        <v>194</v>
      </c>
      <c r="C139" s="29" t="s">
        <v>1</v>
      </c>
    </row>
    <row r="140" spans="1:3" ht="43.5" x14ac:dyDescent="0.35">
      <c r="A140" s="20" t="s">
        <v>168</v>
      </c>
      <c r="B140" s="19" t="s">
        <v>195</v>
      </c>
      <c r="C140" s="29" t="s">
        <v>1</v>
      </c>
    </row>
    <row r="141" spans="1:3" ht="43.5" x14ac:dyDescent="0.35">
      <c r="A141" s="20" t="s">
        <v>169</v>
      </c>
      <c r="B141" s="20" t="s">
        <v>166</v>
      </c>
      <c r="C141" s="29" t="s">
        <v>1</v>
      </c>
    </row>
    <row r="142" spans="1:3" ht="43.5" x14ac:dyDescent="0.35">
      <c r="A142" s="20" t="s">
        <v>137</v>
      </c>
      <c r="B142" s="23" t="s">
        <v>196</v>
      </c>
      <c r="C142" s="29" t="s">
        <v>1</v>
      </c>
    </row>
    <row r="143" spans="1:3" x14ac:dyDescent="0.35">
      <c r="A143" s="50" t="s">
        <v>45</v>
      </c>
      <c r="B143" s="45"/>
      <c r="C143" s="53"/>
    </row>
    <row r="144" spans="1:3" ht="29" x14ac:dyDescent="0.35">
      <c r="A144" s="20" t="s">
        <v>138</v>
      </c>
      <c r="B144" s="19" t="s">
        <v>50</v>
      </c>
      <c r="C144" s="29" t="s">
        <v>1</v>
      </c>
    </row>
    <row r="145" spans="1:3" x14ac:dyDescent="0.35">
      <c r="A145" s="50" t="s">
        <v>139</v>
      </c>
      <c r="B145" s="45"/>
      <c r="C145" s="53"/>
    </row>
    <row r="146" spans="1:3" x14ac:dyDescent="0.35">
      <c r="A146" s="50" t="s">
        <v>45</v>
      </c>
      <c r="B146" s="45"/>
      <c r="C146" s="53"/>
    </row>
    <row r="147" spans="1:3" ht="58" x14ac:dyDescent="0.35">
      <c r="A147" s="20" t="s">
        <v>140</v>
      </c>
      <c r="B147" s="20" t="s">
        <v>141</v>
      </c>
      <c r="C147" s="29" t="s">
        <v>1</v>
      </c>
    </row>
  </sheetData>
  <dataConsolidate/>
  <mergeCells count="1">
    <mergeCell ref="A1:B1"/>
  </mergeCells>
  <dataValidations count="1">
    <dataValidation allowBlank="1" showInputMessage="1" sqref="B4" xr:uid="{8672A5BB-BC7C-441D-8BAA-FB994B33CA82}"/>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sAdmin"/>
  <dimension ref="B1:I30"/>
  <sheetViews>
    <sheetView workbookViewId="0">
      <selection activeCell="C7" sqref="C7"/>
    </sheetView>
  </sheetViews>
  <sheetFormatPr defaultRowHeight="14.5" x14ac:dyDescent="0.35"/>
  <cols>
    <col min="1" max="1" width="11.54296875" bestFit="1" customWidth="1"/>
    <col min="2" max="2" width="27.453125" bestFit="1" customWidth="1"/>
    <col min="3" max="3" width="6.1796875" style="13" customWidth="1"/>
    <col min="4" max="4" width="16" bestFit="1" customWidth="1"/>
    <col min="5" max="5" width="27.453125" bestFit="1" customWidth="1"/>
  </cols>
  <sheetData>
    <row r="1" spans="2:9" ht="18.75" customHeight="1" x14ac:dyDescent="0.35"/>
    <row r="3" spans="2:9" x14ac:dyDescent="0.35">
      <c r="F3" s="13"/>
      <c r="G3" s="13"/>
      <c r="H3" s="13"/>
      <c r="I3" s="13"/>
    </row>
    <row r="4" spans="2:9" x14ac:dyDescent="0.35">
      <c r="B4" s="7" t="s">
        <v>14</v>
      </c>
      <c r="C4" s="10"/>
      <c r="D4" s="10" t="s">
        <v>145</v>
      </c>
      <c r="E4" s="10" t="s">
        <v>146</v>
      </c>
      <c r="F4" s="13"/>
      <c r="G4" s="13"/>
      <c r="H4" s="13"/>
      <c r="I4" s="13"/>
    </row>
    <row r="5" spans="2:9" x14ac:dyDescent="0.35">
      <c r="B5" s="3" t="s">
        <v>155</v>
      </c>
      <c r="C5" s="9"/>
      <c r="D5" s="3" t="s">
        <v>151</v>
      </c>
      <c r="E5" s="3" t="s">
        <v>152</v>
      </c>
      <c r="F5" s="13"/>
      <c r="G5" s="13"/>
      <c r="H5" s="13"/>
      <c r="I5" s="13"/>
    </row>
    <row r="6" spans="2:9" x14ac:dyDescent="0.35">
      <c r="B6" s="24" t="s">
        <v>158</v>
      </c>
      <c r="C6" s="9"/>
      <c r="D6" s="8" t="s">
        <v>143</v>
      </c>
      <c r="E6" s="8" t="s">
        <v>147</v>
      </c>
      <c r="F6" s="13"/>
      <c r="G6" s="13"/>
      <c r="H6" s="13"/>
      <c r="I6" s="13"/>
    </row>
    <row r="7" spans="2:9" x14ac:dyDescent="0.35">
      <c r="B7" s="9"/>
      <c r="C7" s="9"/>
      <c r="D7" s="8" t="s">
        <v>0</v>
      </c>
      <c r="E7" s="8" t="s">
        <v>148</v>
      </c>
      <c r="F7" s="13"/>
      <c r="G7" s="13"/>
      <c r="H7" s="13"/>
      <c r="I7" s="13"/>
    </row>
    <row r="8" spans="2:9" x14ac:dyDescent="0.35">
      <c r="B8" s="9"/>
      <c r="C8" s="9"/>
      <c r="D8" s="8" t="s">
        <v>144</v>
      </c>
      <c r="E8" s="8" t="s">
        <v>149</v>
      </c>
      <c r="F8" s="13"/>
      <c r="G8" s="13"/>
      <c r="H8" s="13"/>
      <c r="I8" s="13"/>
    </row>
    <row r="9" spans="2:9" s="13" customFormat="1" x14ac:dyDescent="0.35">
      <c r="B9" s="9"/>
      <c r="C9" s="9"/>
      <c r="D9" s="4" t="s">
        <v>236</v>
      </c>
      <c r="E9" s="4" t="s">
        <v>150</v>
      </c>
    </row>
    <row r="10" spans="2:9" x14ac:dyDescent="0.35">
      <c r="B10" s="13"/>
      <c r="C10" s="10"/>
      <c r="E10" s="13"/>
      <c r="F10" s="13"/>
      <c r="G10" s="13"/>
      <c r="H10" s="13"/>
      <c r="I10" s="13"/>
    </row>
    <row r="11" spans="2:9" x14ac:dyDescent="0.35">
      <c r="B11" s="13"/>
      <c r="C11" s="14"/>
      <c r="E11" s="13"/>
      <c r="F11" s="13"/>
      <c r="G11" s="13"/>
      <c r="H11" s="13"/>
      <c r="I11" s="13"/>
    </row>
    <row r="12" spans="2:9" x14ac:dyDescent="0.35">
      <c r="B12" s="13"/>
      <c r="C12" s="9"/>
      <c r="D12" s="13"/>
      <c r="E12" s="13"/>
      <c r="F12" s="13"/>
      <c r="G12" s="13"/>
      <c r="H12" s="13"/>
      <c r="I12" s="13"/>
    </row>
    <row r="13" spans="2:9" x14ac:dyDescent="0.35">
      <c r="B13" s="13"/>
      <c r="C13" s="9"/>
      <c r="E13" s="13"/>
      <c r="F13" s="13"/>
      <c r="G13" s="13"/>
      <c r="H13" s="13"/>
      <c r="I13" s="13"/>
    </row>
    <row r="14" spans="2:9" x14ac:dyDescent="0.35">
      <c r="B14" s="13"/>
      <c r="C14" s="10"/>
      <c r="E14" s="13"/>
      <c r="F14" s="13"/>
      <c r="G14" s="13"/>
      <c r="H14" s="13"/>
      <c r="I14" s="13"/>
    </row>
    <row r="15" spans="2:9" x14ac:dyDescent="0.35">
      <c r="B15" s="13"/>
      <c r="C15" s="14"/>
      <c r="E15" s="13"/>
      <c r="F15" s="13"/>
      <c r="G15" s="13"/>
      <c r="H15" s="13"/>
      <c r="I15" s="13"/>
    </row>
    <row r="16" spans="2:9" x14ac:dyDescent="0.35">
      <c r="B16" s="13"/>
      <c r="C16" s="9"/>
      <c r="E16" s="13"/>
      <c r="F16" s="13"/>
      <c r="G16" s="13"/>
      <c r="H16" s="13"/>
      <c r="I16" s="13"/>
    </row>
    <row r="17" spans="4:9" x14ac:dyDescent="0.35">
      <c r="D17" s="10"/>
      <c r="E17" s="13"/>
      <c r="F17" s="13"/>
      <c r="G17" s="13"/>
      <c r="H17" s="13"/>
      <c r="I17" s="13"/>
    </row>
    <row r="18" spans="4:9" x14ac:dyDescent="0.35">
      <c r="D18" s="14"/>
      <c r="E18" s="13"/>
      <c r="F18" s="13"/>
      <c r="G18" s="13"/>
      <c r="H18" s="13"/>
      <c r="I18" s="13"/>
    </row>
    <row r="19" spans="4:9" x14ac:dyDescent="0.35">
      <c r="D19" s="9"/>
      <c r="E19" s="13"/>
      <c r="F19" s="13"/>
      <c r="G19" s="13"/>
      <c r="H19" s="13"/>
      <c r="I19" s="13"/>
    </row>
    <row r="20" spans="4:9" x14ac:dyDescent="0.35">
      <c r="D20" s="13"/>
      <c r="E20" s="13"/>
      <c r="F20" s="13"/>
      <c r="G20" s="13"/>
      <c r="H20" s="13"/>
      <c r="I20" s="13"/>
    </row>
    <row r="21" spans="4:9" x14ac:dyDescent="0.35">
      <c r="D21" s="13"/>
      <c r="E21" s="13"/>
      <c r="F21" s="9"/>
    </row>
    <row r="22" spans="4:9" x14ac:dyDescent="0.35">
      <c r="D22" s="13"/>
      <c r="E22" s="13"/>
      <c r="F22" s="9"/>
    </row>
    <row r="23" spans="4:9" x14ac:dyDescent="0.35">
      <c r="D23" s="13"/>
      <c r="F23" s="9"/>
    </row>
    <row r="24" spans="4:9" x14ac:dyDescent="0.35">
      <c r="D24" s="13"/>
      <c r="F24" s="9"/>
    </row>
    <row r="25" spans="4:9" x14ac:dyDescent="0.35">
      <c r="D25" s="13"/>
    </row>
    <row r="26" spans="4:9" x14ac:dyDescent="0.35">
      <c r="D26" s="13"/>
    </row>
    <row r="27" spans="4:9" x14ac:dyDescent="0.35">
      <c r="D27" s="13"/>
    </row>
    <row r="28" spans="4:9" x14ac:dyDescent="0.35">
      <c r="D28" s="13"/>
    </row>
    <row r="29" spans="4:9" x14ac:dyDescent="0.35">
      <c r="D29" s="13"/>
    </row>
    <row r="30" spans="4:9" x14ac:dyDescent="0.35">
      <c r="D30" s="13"/>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4" ma:contentTypeDescription="Skapa ett nytt dokument." ma:contentTypeScope="" ma:versionID="19d4a0ac1a08494df288df3a7282ab2f">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1c39378310c2023736400e5780ff78fa"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documentManagement>
</p:properties>
</file>

<file path=customXml/itemProps1.xml><?xml version="1.0" encoding="utf-8"?>
<ds:datastoreItem xmlns:ds="http://schemas.openxmlformats.org/officeDocument/2006/customXml" ds:itemID="{D0A2CE69-2C53-4829-AA2D-93F137320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06289-4197-4FB3-9F2C-1230C2F66955}">
  <ds:schemaRefs>
    <ds:schemaRef ds:uri="http://schemas.microsoft.com/sharepoint/v3/contenttype/forms"/>
  </ds:schemaRefs>
</ds:datastoreItem>
</file>

<file path=customXml/itemProps3.xml><?xml version="1.0" encoding="utf-8"?>
<ds:datastoreItem xmlns:ds="http://schemas.openxmlformats.org/officeDocument/2006/customXml" ds:itemID="{45887C86-C359-486C-A5F2-48EDF72CD7E6}">
  <ds:schemaRefs>
    <ds:schemaRef ds:uri="http://schemas.microsoft.com/office/2006/metadata/properties"/>
    <ds:schemaRef ds:uri="http://schemas.microsoft.com/office/infopath/2007/PartnerControls"/>
    <ds:schemaRef ds:uri="10c3a147-0d64-46aa-a281-dc97358e83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8</vt:i4>
      </vt:variant>
    </vt:vector>
  </HeadingPairs>
  <TitlesOfParts>
    <vt:vector size="14" baseType="lpstr">
      <vt:lpstr>Meny</vt:lpstr>
      <vt:lpstr>Planering</vt:lpstr>
      <vt:lpstr>Data</vt:lpstr>
      <vt:lpstr>Avgiftsnivåer</vt:lpstr>
      <vt:lpstr>Taxebilaga 1</vt:lpstr>
      <vt:lpstr>Admin</vt:lpstr>
      <vt:lpstr>rngAvgiftsniva</vt:lpstr>
      <vt:lpstr>rngAvgiftstyp</vt:lpstr>
      <vt:lpstr>rngCritOther</vt:lpstr>
      <vt:lpstr>rngCritTaxa1</vt:lpstr>
      <vt:lpstr>rngTaxa1Hdr</vt:lpstr>
      <vt:lpstr>rngTest</vt:lpstr>
      <vt:lpstr>rngTimpris</vt:lpstr>
      <vt:lpstr>'Taxebilaga 1'!Urval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Öhlund Michael</cp:lastModifiedBy>
  <cp:lastPrinted>2017-12-01T14:43:05Z</cp:lastPrinted>
  <dcterms:created xsi:type="dcterms:W3CDTF">2017-09-29T14:07:41Z</dcterms:created>
  <dcterms:modified xsi:type="dcterms:W3CDTF">2022-05-09T11:41:29Z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ies>
</file>