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8780" windowHeight="11700" activeTab="0"/>
  </bookViews>
  <sheets>
    <sheet name="Gör så här" sheetId="1" r:id="rId1"/>
    <sheet name="Inmatning" sheetId="2" r:id="rId2"/>
    <sheet name="Resultat (index)" sheetId="3" r:id="rId3"/>
  </sheets>
  <definedNames>
    <definedName name="_xlnm.Print_Area" localSheetId="0">'Gör så här'!$A$1:$M$30</definedName>
    <definedName name="_xlnm.Print_Area" localSheetId="1">'Inmatning'!$A$1:$I$33</definedName>
    <definedName name="_xlnm.Print_Area" localSheetId="2">'Resultat (index)'!$A$1:$K$41</definedName>
  </definedNames>
  <calcPr fullCalcOnLoad="1"/>
</workbook>
</file>

<file path=xl/comments2.xml><?xml version="1.0" encoding="utf-8"?>
<comments xmlns="http://schemas.openxmlformats.org/spreadsheetml/2006/main">
  <authors>
    <author>Johan Gjersvold</author>
  </authors>
  <commentList>
    <comment ref="A4" authorId="0">
      <text>
        <r>
          <rPr>
            <b/>
            <sz val="8"/>
            <rFont val="Tahoma"/>
            <family val="2"/>
          </rPr>
          <t>Ange vilket år enkätundersökningen genomfördes.
Välj år genom att placera markören i cell B4 och klicka på pilen som då visas till höger om cellen.</t>
        </r>
      </text>
    </comment>
    <comment ref="A3" authorId="0">
      <text>
        <r>
          <rPr>
            <b/>
            <sz val="8"/>
            <rFont val="Tahoma"/>
            <family val="2"/>
          </rPr>
          <t>Välj region genom att placera markören i cell B3 och klicka på pilen som då visas till höger om cellen.</t>
        </r>
      </text>
    </comment>
    <comment ref="B7" authorId="0">
      <text>
        <r>
          <rPr>
            <b/>
            <sz val="8"/>
            <rFont val="Tahoma"/>
            <family val="2"/>
          </rPr>
          <t>1a</t>
        </r>
        <r>
          <rPr>
            <sz val="8"/>
            <rFont val="Tahoma"/>
            <family val="2"/>
          </rPr>
          <t xml:space="preserve">
Mitt arbete känns meningsfullt</t>
        </r>
        <r>
          <rPr>
            <sz val="8"/>
            <rFont val="Tahoma"/>
            <family val="2"/>
          </rPr>
          <t xml:space="preserve">
</t>
        </r>
      </text>
    </comment>
    <comment ref="B8" authorId="0">
      <text>
        <r>
          <rPr>
            <b/>
            <sz val="8"/>
            <rFont val="Tahoma"/>
            <family val="2"/>
          </rPr>
          <t>1a</t>
        </r>
        <r>
          <rPr>
            <sz val="8"/>
            <rFont val="Tahoma"/>
            <family val="2"/>
          </rPr>
          <t xml:space="preserve">
Mitt arbete känns meningsfullt</t>
        </r>
        <r>
          <rPr>
            <sz val="8"/>
            <rFont val="Tahoma"/>
            <family val="2"/>
          </rPr>
          <t xml:space="preserve">
</t>
        </r>
      </text>
    </comment>
    <comment ref="B9" authorId="0">
      <text>
        <r>
          <rPr>
            <b/>
            <sz val="8"/>
            <rFont val="Tahoma"/>
            <family val="2"/>
          </rPr>
          <t>1a</t>
        </r>
        <r>
          <rPr>
            <sz val="8"/>
            <rFont val="Tahoma"/>
            <family val="2"/>
          </rPr>
          <t xml:space="preserve">
Mitt arbete känns meningsfullt</t>
        </r>
        <r>
          <rPr>
            <sz val="8"/>
            <rFont val="Tahoma"/>
            <family val="2"/>
          </rPr>
          <t xml:space="preserve">
</t>
        </r>
      </text>
    </comment>
    <comment ref="B10" authorId="0">
      <text>
        <r>
          <rPr>
            <b/>
            <sz val="8"/>
            <rFont val="Tahoma"/>
            <family val="2"/>
          </rPr>
          <t>1b</t>
        </r>
        <r>
          <rPr>
            <sz val="8"/>
            <rFont val="Tahoma"/>
            <family val="2"/>
          </rPr>
          <t xml:space="preserve">
Jag lär nytt och utvecklas i mitt dagliga arbete
</t>
        </r>
      </text>
    </comment>
    <comment ref="B11" authorId="0">
      <text>
        <r>
          <rPr>
            <b/>
            <sz val="8"/>
            <rFont val="Tahoma"/>
            <family val="2"/>
          </rPr>
          <t>1b</t>
        </r>
        <r>
          <rPr>
            <sz val="8"/>
            <rFont val="Tahoma"/>
            <family val="2"/>
          </rPr>
          <t xml:space="preserve">
Jag lär nytt och utvecklas i mitt dagliga arbete
</t>
        </r>
      </text>
    </comment>
    <comment ref="B12" authorId="0">
      <text>
        <r>
          <rPr>
            <b/>
            <sz val="8"/>
            <rFont val="Tahoma"/>
            <family val="2"/>
          </rPr>
          <t>1b</t>
        </r>
        <r>
          <rPr>
            <sz val="8"/>
            <rFont val="Tahoma"/>
            <family val="2"/>
          </rPr>
          <t xml:space="preserve">
Jag lär nytt och utvecklas i mitt dagliga arbete
</t>
        </r>
      </text>
    </comment>
    <comment ref="B13" authorId="0">
      <text>
        <r>
          <rPr>
            <b/>
            <sz val="8"/>
            <rFont val="Tahoma"/>
            <family val="2"/>
          </rPr>
          <t xml:space="preserve">1c
</t>
        </r>
        <r>
          <rPr>
            <sz val="8"/>
            <rFont val="Tahoma"/>
            <family val="2"/>
          </rPr>
          <t xml:space="preserve">Jag ser fram emot att gå till arbetet
</t>
        </r>
      </text>
    </comment>
    <comment ref="B14" authorId="0">
      <text>
        <r>
          <rPr>
            <b/>
            <sz val="8"/>
            <rFont val="Tahoma"/>
            <family val="2"/>
          </rPr>
          <t xml:space="preserve">1c
</t>
        </r>
        <r>
          <rPr>
            <sz val="8"/>
            <rFont val="Tahoma"/>
            <family val="2"/>
          </rPr>
          <t xml:space="preserve">Jag ser fram emot att gå till arbetet
</t>
        </r>
      </text>
    </comment>
    <comment ref="B15" authorId="0">
      <text>
        <r>
          <rPr>
            <b/>
            <sz val="8"/>
            <rFont val="Tahoma"/>
            <family val="2"/>
          </rPr>
          <t xml:space="preserve">1c
</t>
        </r>
        <r>
          <rPr>
            <sz val="8"/>
            <rFont val="Tahoma"/>
            <family val="2"/>
          </rPr>
          <t xml:space="preserve">Jag ser fram emot att gå till arbetet
</t>
        </r>
      </text>
    </comment>
    <comment ref="B16" authorId="0">
      <text>
        <r>
          <rPr>
            <b/>
            <sz val="8"/>
            <rFont val="Tahoma"/>
            <family val="2"/>
          </rPr>
          <t xml:space="preserve">2a
</t>
        </r>
        <r>
          <rPr>
            <sz val="8"/>
            <rFont val="Tahoma"/>
            <family val="2"/>
          </rPr>
          <t>Min närmaste chef visar uppskattning för mina arbetsinsatser</t>
        </r>
      </text>
    </comment>
    <comment ref="B17" authorId="0">
      <text>
        <r>
          <rPr>
            <b/>
            <sz val="8"/>
            <rFont val="Tahoma"/>
            <family val="2"/>
          </rPr>
          <t xml:space="preserve">2a
</t>
        </r>
        <r>
          <rPr>
            <sz val="8"/>
            <rFont val="Tahoma"/>
            <family val="2"/>
          </rPr>
          <t>Min närmaste chef visar uppskattning för mina arbetsinsatser</t>
        </r>
      </text>
    </comment>
    <comment ref="B18" authorId="0">
      <text>
        <r>
          <rPr>
            <b/>
            <sz val="8"/>
            <rFont val="Tahoma"/>
            <family val="2"/>
          </rPr>
          <t xml:space="preserve">2a
</t>
        </r>
        <r>
          <rPr>
            <sz val="8"/>
            <rFont val="Tahoma"/>
            <family val="2"/>
          </rPr>
          <t>Min närmaste chef visar uppskattning för mina arbetsinsatser</t>
        </r>
      </text>
    </comment>
    <comment ref="B19" authorId="0">
      <text>
        <r>
          <rPr>
            <b/>
            <sz val="8"/>
            <rFont val="Tahoma"/>
            <family val="2"/>
          </rPr>
          <t xml:space="preserve">2b
</t>
        </r>
        <r>
          <rPr>
            <sz val="8"/>
            <rFont val="Tahoma"/>
            <family val="2"/>
          </rPr>
          <t xml:space="preserve">Min närmaste chef visar förtroende för mig som medarbetare
</t>
        </r>
      </text>
    </comment>
    <comment ref="B20" authorId="0">
      <text>
        <r>
          <rPr>
            <b/>
            <sz val="8"/>
            <rFont val="Tahoma"/>
            <family val="2"/>
          </rPr>
          <t xml:space="preserve">2b
</t>
        </r>
        <r>
          <rPr>
            <sz val="8"/>
            <rFont val="Tahoma"/>
            <family val="2"/>
          </rPr>
          <t xml:space="preserve">Min närmaste chef visar förtroende för mig som medarbetare
</t>
        </r>
      </text>
    </comment>
    <comment ref="B21" authorId="0">
      <text>
        <r>
          <rPr>
            <b/>
            <sz val="8"/>
            <rFont val="Tahoma"/>
            <family val="2"/>
          </rPr>
          <t xml:space="preserve">2b
</t>
        </r>
        <r>
          <rPr>
            <sz val="8"/>
            <rFont val="Tahoma"/>
            <family val="2"/>
          </rPr>
          <t xml:space="preserve">Min närmaste chef visar förtroende för mig som medarbetare
</t>
        </r>
      </text>
    </comment>
    <comment ref="B22" authorId="0">
      <text>
        <r>
          <rPr>
            <b/>
            <sz val="8"/>
            <rFont val="Tahoma"/>
            <family val="2"/>
          </rPr>
          <t xml:space="preserve">2c
</t>
        </r>
        <r>
          <rPr>
            <sz val="8"/>
            <rFont val="Tahoma"/>
            <family val="2"/>
          </rPr>
          <t xml:space="preserve">Min närmaste chef ger mig förutsättningar att ta ansvar i mitt arbete
</t>
        </r>
      </text>
    </comment>
    <comment ref="B23" authorId="0">
      <text>
        <r>
          <rPr>
            <b/>
            <sz val="8"/>
            <rFont val="Tahoma"/>
            <family val="2"/>
          </rPr>
          <t xml:space="preserve">2c
</t>
        </r>
        <r>
          <rPr>
            <sz val="8"/>
            <rFont val="Tahoma"/>
            <family val="2"/>
          </rPr>
          <t xml:space="preserve">Min närmaste chef ger mig förutsättningar att ta ansvar i mitt arbete
</t>
        </r>
      </text>
    </comment>
    <comment ref="B24" authorId="0">
      <text>
        <r>
          <rPr>
            <b/>
            <sz val="8"/>
            <rFont val="Tahoma"/>
            <family val="2"/>
          </rPr>
          <t xml:space="preserve">2c
</t>
        </r>
        <r>
          <rPr>
            <sz val="8"/>
            <rFont val="Tahoma"/>
            <family val="2"/>
          </rPr>
          <t xml:space="preserve">Min närmaste chef ger mig förutsättningar att ta ansvar i mitt arbete
</t>
        </r>
      </text>
    </comment>
    <comment ref="B25" authorId="0">
      <text>
        <r>
          <rPr>
            <b/>
            <sz val="8"/>
            <rFont val="Tahoma"/>
            <family val="2"/>
          </rPr>
          <t xml:space="preserve">3a
</t>
        </r>
        <r>
          <rPr>
            <sz val="8"/>
            <rFont val="Tahoma"/>
            <family val="2"/>
          </rPr>
          <t xml:space="preserve">Jag är insatt i min arbetsplats mål
</t>
        </r>
      </text>
    </comment>
    <comment ref="B26" authorId="0">
      <text>
        <r>
          <rPr>
            <b/>
            <sz val="8"/>
            <rFont val="Tahoma"/>
            <family val="2"/>
          </rPr>
          <t xml:space="preserve">3a
</t>
        </r>
        <r>
          <rPr>
            <sz val="8"/>
            <rFont val="Tahoma"/>
            <family val="2"/>
          </rPr>
          <t xml:space="preserve">Jag är insatt i min arbetsplats mål
</t>
        </r>
      </text>
    </comment>
    <comment ref="B27" authorId="0">
      <text>
        <r>
          <rPr>
            <b/>
            <sz val="8"/>
            <rFont val="Tahoma"/>
            <family val="2"/>
          </rPr>
          <t xml:space="preserve">3a
</t>
        </r>
        <r>
          <rPr>
            <sz val="8"/>
            <rFont val="Tahoma"/>
            <family val="2"/>
          </rPr>
          <t xml:space="preserve">Jag är insatt i min arbetsplats mål
</t>
        </r>
      </text>
    </comment>
    <comment ref="B28" authorId="0">
      <text>
        <r>
          <rPr>
            <b/>
            <sz val="8"/>
            <rFont val="Tahoma"/>
            <family val="2"/>
          </rPr>
          <t xml:space="preserve">3b
</t>
        </r>
        <r>
          <rPr>
            <sz val="8"/>
            <rFont val="Tahoma"/>
            <family val="2"/>
          </rPr>
          <t xml:space="preserve">Min arbetsplats mål följs upp och utvärderas på ett bra sätt
</t>
        </r>
      </text>
    </comment>
    <comment ref="B29" authorId="0">
      <text>
        <r>
          <rPr>
            <b/>
            <sz val="8"/>
            <rFont val="Tahoma"/>
            <family val="2"/>
          </rPr>
          <t xml:space="preserve">3b
</t>
        </r>
        <r>
          <rPr>
            <sz val="8"/>
            <rFont val="Tahoma"/>
            <family val="2"/>
          </rPr>
          <t xml:space="preserve">Min arbetsplats mål följs upp och utvärderas på ett bra sätt
</t>
        </r>
      </text>
    </comment>
    <comment ref="B30" authorId="0">
      <text>
        <r>
          <rPr>
            <b/>
            <sz val="8"/>
            <rFont val="Tahoma"/>
            <family val="2"/>
          </rPr>
          <t xml:space="preserve">3b
</t>
        </r>
        <r>
          <rPr>
            <sz val="8"/>
            <rFont val="Tahoma"/>
            <family val="2"/>
          </rPr>
          <t xml:space="preserve">Min arbetsplats mål följs upp och utvärderas på ett bra sätt
</t>
        </r>
      </text>
    </comment>
    <comment ref="B31" authorId="0">
      <text>
        <r>
          <rPr>
            <b/>
            <sz val="8"/>
            <rFont val="Tahoma"/>
            <family val="2"/>
          </rPr>
          <t xml:space="preserve">3c
</t>
        </r>
        <r>
          <rPr>
            <sz val="8"/>
            <rFont val="Tahoma"/>
            <family val="2"/>
          </rPr>
          <t xml:space="preserve">Jag vet vad som förväntas av mig i mitt arbete
</t>
        </r>
      </text>
    </comment>
    <comment ref="B32" authorId="0">
      <text>
        <r>
          <rPr>
            <b/>
            <sz val="8"/>
            <rFont val="Tahoma"/>
            <family val="2"/>
          </rPr>
          <t xml:space="preserve">3c
</t>
        </r>
        <r>
          <rPr>
            <sz val="8"/>
            <rFont val="Tahoma"/>
            <family val="2"/>
          </rPr>
          <t xml:space="preserve">Jag vet vad som förväntas av mig i mitt arbete
</t>
        </r>
      </text>
    </comment>
    <comment ref="B33" authorId="0">
      <text>
        <r>
          <rPr>
            <b/>
            <sz val="8"/>
            <rFont val="Tahoma"/>
            <family val="2"/>
          </rPr>
          <t xml:space="preserve">3c
</t>
        </r>
        <r>
          <rPr>
            <sz val="8"/>
            <rFont val="Tahoma"/>
            <family val="2"/>
          </rPr>
          <t xml:space="preserve">Jag vet vad som förväntas av mig i mitt arbete
</t>
        </r>
      </text>
    </comment>
  </commentList>
</comments>
</file>

<file path=xl/comments3.xml><?xml version="1.0" encoding="utf-8"?>
<comments xmlns="http://schemas.openxmlformats.org/spreadsheetml/2006/main">
  <authors>
    <author>Johan Gjersvold</author>
  </authors>
  <commentList>
    <comment ref="A39" authorId="0">
      <text>
        <r>
          <rPr>
            <b/>
            <sz val="8"/>
            <rFont val="Tahoma"/>
            <family val="2"/>
          </rPr>
          <t>Hållbart Medarbetar Engagemang</t>
        </r>
        <r>
          <rPr>
            <sz val="8"/>
            <rFont val="Tahoma"/>
            <family val="2"/>
          </rPr>
          <t xml:space="preserve">
</t>
        </r>
      </text>
    </comment>
    <comment ref="A40" authorId="0">
      <text>
        <r>
          <rPr>
            <b/>
            <sz val="8"/>
            <rFont val="Tahoma"/>
            <family val="2"/>
          </rPr>
          <t xml:space="preserve">Hållbart Medarbetar Engagemang
</t>
        </r>
        <r>
          <rPr>
            <sz val="8"/>
            <rFont val="Tahoma"/>
            <family val="2"/>
          </rPr>
          <t xml:space="preserve">
</t>
        </r>
      </text>
    </comment>
    <comment ref="A41" authorId="0">
      <text>
        <r>
          <rPr>
            <b/>
            <sz val="8"/>
            <rFont val="Tahoma"/>
            <family val="2"/>
          </rPr>
          <t xml:space="preserve">Hållbart Medarbetar Engagemang
</t>
        </r>
        <r>
          <rPr>
            <sz val="8"/>
            <rFont val="Tahoma"/>
            <family val="2"/>
          </rPr>
          <t xml:space="preserve">
</t>
        </r>
      </text>
    </comment>
    <comment ref="B3" authorId="0">
      <text>
        <r>
          <rPr>
            <b/>
            <sz val="8"/>
            <rFont val="Tahoma"/>
            <family val="2"/>
          </rPr>
          <t>1a</t>
        </r>
        <r>
          <rPr>
            <sz val="8"/>
            <rFont val="Tahoma"/>
            <family val="2"/>
          </rPr>
          <t xml:space="preserve">
Mitt arbete känns meningsfullt</t>
        </r>
        <r>
          <rPr>
            <sz val="8"/>
            <rFont val="Tahoma"/>
            <family val="2"/>
          </rPr>
          <t xml:space="preserve">
</t>
        </r>
      </text>
    </comment>
    <comment ref="B4" authorId="0">
      <text>
        <r>
          <rPr>
            <b/>
            <sz val="8"/>
            <rFont val="Tahoma"/>
            <family val="2"/>
          </rPr>
          <t>1a</t>
        </r>
        <r>
          <rPr>
            <sz val="8"/>
            <rFont val="Tahoma"/>
            <family val="2"/>
          </rPr>
          <t xml:space="preserve">
Mitt arbete känns meningsfullt</t>
        </r>
        <r>
          <rPr>
            <sz val="8"/>
            <rFont val="Tahoma"/>
            <family val="2"/>
          </rPr>
          <t xml:space="preserve">
</t>
        </r>
      </text>
    </comment>
    <comment ref="B5" authorId="0">
      <text>
        <r>
          <rPr>
            <b/>
            <sz val="8"/>
            <rFont val="Tahoma"/>
            <family val="2"/>
          </rPr>
          <t>1a</t>
        </r>
        <r>
          <rPr>
            <sz val="8"/>
            <rFont val="Tahoma"/>
            <family val="2"/>
          </rPr>
          <t xml:space="preserve">
Mitt arbete känns meningsfullt</t>
        </r>
        <r>
          <rPr>
            <sz val="8"/>
            <rFont val="Tahoma"/>
            <family val="2"/>
          </rPr>
          <t xml:space="preserve">
</t>
        </r>
      </text>
    </comment>
    <comment ref="B6" authorId="0">
      <text>
        <r>
          <rPr>
            <b/>
            <sz val="8"/>
            <rFont val="Tahoma"/>
            <family val="2"/>
          </rPr>
          <t>1b</t>
        </r>
        <r>
          <rPr>
            <sz val="8"/>
            <rFont val="Tahoma"/>
            <family val="2"/>
          </rPr>
          <t xml:space="preserve">
Jag lär nytt och utvecklas i mitt dagliga arbete
</t>
        </r>
      </text>
    </comment>
    <comment ref="B7" authorId="0">
      <text>
        <r>
          <rPr>
            <b/>
            <sz val="8"/>
            <rFont val="Tahoma"/>
            <family val="2"/>
          </rPr>
          <t>1b</t>
        </r>
        <r>
          <rPr>
            <sz val="8"/>
            <rFont val="Tahoma"/>
            <family val="2"/>
          </rPr>
          <t xml:space="preserve">
Jag lär nytt och utvecklas i mitt dagliga arbete
</t>
        </r>
      </text>
    </comment>
    <comment ref="B8" authorId="0">
      <text>
        <r>
          <rPr>
            <b/>
            <sz val="8"/>
            <rFont val="Tahoma"/>
            <family val="2"/>
          </rPr>
          <t>1b</t>
        </r>
        <r>
          <rPr>
            <sz val="8"/>
            <rFont val="Tahoma"/>
            <family val="2"/>
          </rPr>
          <t xml:space="preserve">
Jag lär nytt och utvecklas i mitt dagliga arbete
</t>
        </r>
      </text>
    </comment>
    <comment ref="B9" authorId="0">
      <text>
        <r>
          <rPr>
            <b/>
            <sz val="8"/>
            <rFont val="Tahoma"/>
            <family val="2"/>
          </rPr>
          <t xml:space="preserve">1c
</t>
        </r>
        <r>
          <rPr>
            <sz val="8"/>
            <rFont val="Tahoma"/>
            <family val="2"/>
          </rPr>
          <t xml:space="preserve">Jag ser fram emot att gå till arbetet
</t>
        </r>
      </text>
    </comment>
    <comment ref="B10" authorId="0">
      <text>
        <r>
          <rPr>
            <b/>
            <sz val="8"/>
            <rFont val="Tahoma"/>
            <family val="2"/>
          </rPr>
          <t xml:space="preserve">1c
</t>
        </r>
        <r>
          <rPr>
            <sz val="8"/>
            <rFont val="Tahoma"/>
            <family val="2"/>
          </rPr>
          <t xml:space="preserve">Jag ser fram emot att gå till arbetet
</t>
        </r>
      </text>
    </comment>
    <comment ref="B11" authorId="0">
      <text>
        <r>
          <rPr>
            <b/>
            <sz val="8"/>
            <rFont val="Tahoma"/>
            <family val="2"/>
          </rPr>
          <t xml:space="preserve">1c
</t>
        </r>
        <r>
          <rPr>
            <sz val="8"/>
            <rFont val="Tahoma"/>
            <family val="2"/>
          </rPr>
          <t xml:space="preserve">Jag ser fram emot att gå till arbetet
</t>
        </r>
      </text>
    </comment>
    <comment ref="B15" authorId="0">
      <text>
        <r>
          <rPr>
            <b/>
            <sz val="8"/>
            <rFont val="Tahoma"/>
            <family val="2"/>
          </rPr>
          <t xml:space="preserve">2a
</t>
        </r>
        <r>
          <rPr>
            <sz val="8"/>
            <rFont val="Tahoma"/>
            <family val="2"/>
          </rPr>
          <t>Min närmaste chef visar uppskattning för mina arbetsinsatser</t>
        </r>
      </text>
    </comment>
    <comment ref="B16" authorId="0">
      <text>
        <r>
          <rPr>
            <b/>
            <sz val="8"/>
            <rFont val="Tahoma"/>
            <family val="2"/>
          </rPr>
          <t xml:space="preserve">2a
</t>
        </r>
        <r>
          <rPr>
            <sz val="8"/>
            <rFont val="Tahoma"/>
            <family val="2"/>
          </rPr>
          <t>Min närmaste chef visar uppskattning för mina arbetsinsatser</t>
        </r>
      </text>
    </comment>
    <comment ref="B17" authorId="0">
      <text>
        <r>
          <rPr>
            <b/>
            <sz val="8"/>
            <rFont val="Tahoma"/>
            <family val="2"/>
          </rPr>
          <t xml:space="preserve">2a
</t>
        </r>
        <r>
          <rPr>
            <sz val="8"/>
            <rFont val="Tahoma"/>
            <family val="2"/>
          </rPr>
          <t>Min närmaste chef visar uppskattning för mina arbetsinsatser</t>
        </r>
      </text>
    </comment>
    <comment ref="B18" authorId="0">
      <text>
        <r>
          <rPr>
            <b/>
            <sz val="8"/>
            <rFont val="Tahoma"/>
            <family val="2"/>
          </rPr>
          <t xml:space="preserve">2b
</t>
        </r>
        <r>
          <rPr>
            <sz val="8"/>
            <rFont val="Tahoma"/>
            <family val="2"/>
          </rPr>
          <t xml:space="preserve">Min närmaste chef visar förtroende för mig som medarbetare
</t>
        </r>
      </text>
    </comment>
    <comment ref="B19" authorId="0">
      <text>
        <r>
          <rPr>
            <b/>
            <sz val="8"/>
            <rFont val="Tahoma"/>
            <family val="2"/>
          </rPr>
          <t xml:space="preserve">2b
</t>
        </r>
        <r>
          <rPr>
            <sz val="8"/>
            <rFont val="Tahoma"/>
            <family val="2"/>
          </rPr>
          <t xml:space="preserve">Min närmaste chef visar förtroende för mig som medarbetare
</t>
        </r>
      </text>
    </comment>
    <comment ref="B20" authorId="0">
      <text>
        <r>
          <rPr>
            <b/>
            <sz val="8"/>
            <rFont val="Tahoma"/>
            <family val="2"/>
          </rPr>
          <t xml:space="preserve">2b
</t>
        </r>
        <r>
          <rPr>
            <sz val="8"/>
            <rFont val="Tahoma"/>
            <family val="2"/>
          </rPr>
          <t xml:space="preserve">Min närmaste chef visar förtroende för mig som medarbetare
</t>
        </r>
      </text>
    </comment>
    <comment ref="B21" authorId="0">
      <text>
        <r>
          <rPr>
            <b/>
            <sz val="8"/>
            <rFont val="Tahoma"/>
            <family val="2"/>
          </rPr>
          <t xml:space="preserve">2c
</t>
        </r>
        <r>
          <rPr>
            <sz val="8"/>
            <rFont val="Tahoma"/>
            <family val="2"/>
          </rPr>
          <t xml:space="preserve">Min närmaste chef ger mig förutsättningar att ta ansvar i mitt arbete
</t>
        </r>
      </text>
    </comment>
    <comment ref="B22" authorId="0">
      <text>
        <r>
          <rPr>
            <b/>
            <sz val="8"/>
            <rFont val="Tahoma"/>
            <family val="2"/>
          </rPr>
          <t xml:space="preserve">2c
</t>
        </r>
        <r>
          <rPr>
            <sz val="8"/>
            <rFont val="Tahoma"/>
            <family val="2"/>
          </rPr>
          <t xml:space="preserve">Min närmaste chef ger mig förutsättningar att ta ansvar i mitt arbete
</t>
        </r>
      </text>
    </comment>
    <comment ref="B23" authorId="0">
      <text>
        <r>
          <rPr>
            <b/>
            <sz val="8"/>
            <rFont val="Tahoma"/>
            <family val="2"/>
          </rPr>
          <t xml:space="preserve">2c
</t>
        </r>
        <r>
          <rPr>
            <sz val="8"/>
            <rFont val="Tahoma"/>
            <family val="2"/>
          </rPr>
          <t xml:space="preserve">Min närmaste chef ger mig förutsättningar att ta ansvar i mitt arbete
</t>
        </r>
      </text>
    </comment>
    <comment ref="B27" authorId="0">
      <text>
        <r>
          <rPr>
            <b/>
            <sz val="8"/>
            <rFont val="Tahoma"/>
            <family val="2"/>
          </rPr>
          <t xml:space="preserve">3a
</t>
        </r>
        <r>
          <rPr>
            <sz val="8"/>
            <rFont val="Tahoma"/>
            <family val="2"/>
          </rPr>
          <t xml:space="preserve">Jag är insatt i min arbetsplats mål
</t>
        </r>
      </text>
    </comment>
    <comment ref="B28" authorId="0">
      <text>
        <r>
          <rPr>
            <b/>
            <sz val="8"/>
            <rFont val="Tahoma"/>
            <family val="2"/>
          </rPr>
          <t xml:space="preserve">3a
</t>
        </r>
        <r>
          <rPr>
            <sz val="8"/>
            <rFont val="Tahoma"/>
            <family val="2"/>
          </rPr>
          <t xml:space="preserve">Jag är insatt i min arbetsplats mål
</t>
        </r>
      </text>
    </comment>
    <comment ref="B29" authorId="0">
      <text>
        <r>
          <rPr>
            <b/>
            <sz val="8"/>
            <rFont val="Tahoma"/>
            <family val="2"/>
          </rPr>
          <t xml:space="preserve">3a
</t>
        </r>
        <r>
          <rPr>
            <sz val="8"/>
            <rFont val="Tahoma"/>
            <family val="2"/>
          </rPr>
          <t xml:space="preserve">Jag är insatt i min arbetsplats mål
</t>
        </r>
      </text>
    </comment>
    <comment ref="B30" authorId="0">
      <text>
        <r>
          <rPr>
            <b/>
            <sz val="8"/>
            <rFont val="Tahoma"/>
            <family val="2"/>
          </rPr>
          <t xml:space="preserve">3b
</t>
        </r>
        <r>
          <rPr>
            <sz val="8"/>
            <rFont val="Tahoma"/>
            <family val="2"/>
          </rPr>
          <t xml:space="preserve">Min arbetsplats mål följs upp och utvärderas på ett bra sätt
</t>
        </r>
      </text>
    </comment>
    <comment ref="B31" authorId="0">
      <text>
        <r>
          <rPr>
            <b/>
            <sz val="8"/>
            <rFont val="Tahoma"/>
            <family val="2"/>
          </rPr>
          <t xml:space="preserve">3b
</t>
        </r>
        <r>
          <rPr>
            <sz val="8"/>
            <rFont val="Tahoma"/>
            <family val="2"/>
          </rPr>
          <t xml:space="preserve">Min arbetsplats mål följs upp och utvärderas på ett bra sätt
</t>
        </r>
      </text>
    </comment>
    <comment ref="B32" authorId="0">
      <text>
        <r>
          <rPr>
            <b/>
            <sz val="8"/>
            <rFont val="Tahoma"/>
            <family val="2"/>
          </rPr>
          <t xml:space="preserve">3b
</t>
        </r>
        <r>
          <rPr>
            <sz val="8"/>
            <rFont val="Tahoma"/>
            <family val="2"/>
          </rPr>
          <t xml:space="preserve">Min arbetsplats mål följs upp och utvärderas på ett bra sätt
</t>
        </r>
      </text>
    </comment>
    <comment ref="B33" authorId="0">
      <text>
        <r>
          <rPr>
            <b/>
            <sz val="8"/>
            <rFont val="Tahoma"/>
            <family val="2"/>
          </rPr>
          <t xml:space="preserve">3c
</t>
        </r>
        <r>
          <rPr>
            <sz val="8"/>
            <rFont val="Tahoma"/>
            <family val="2"/>
          </rPr>
          <t xml:space="preserve">Jag vet vad som förväntas av mig i mitt arbete
</t>
        </r>
      </text>
    </comment>
    <comment ref="B34" authorId="0">
      <text>
        <r>
          <rPr>
            <b/>
            <sz val="8"/>
            <rFont val="Tahoma"/>
            <family val="2"/>
          </rPr>
          <t xml:space="preserve">3c
</t>
        </r>
        <r>
          <rPr>
            <sz val="8"/>
            <rFont val="Tahoma"/>
            <family val="2"/>
          </rPr>
          <t xml:space="preserve">Jag vet vad som förväntas av mig i mitt arbete
</t>
        </r>
      </text>
    </comment>
    <comment ref="B35" authorId="0">
      <text>
        <r>
          <rPr>
            <b/>
            <sz val="8"/>
            <rFont val="Tahoma"/>
            <family val="2"/>
          </rPr>
          <t xml:space="preserve">3c
</t>
        </r>
        <r>
          <rPr>
            <sz val="8"/>
            <rFont val="Tahoma"/>
            <family val="2"/>
          </rPr>
          <t xml:space="preserve">Jag vet vad som förväntas av mig i mitt arbete
</t>
        </r>
      </text>
    </comment>
  </commentList>
</comments>
</file>

<file path=xl/sharedStrings.xml><?xml version="1.0" encoding="utf-8"?>
<sst xmlns="http://schemas.openxmlformats.org/spreadsheetml/2006/main" count="273" uniqueCount="81">
  <si>
    <t>Kön</t>
  </si>
  <si>
    <t>Område</t>
  </si>
  <si>
    <t>Fråga/index</t>
  </si>
  <si>
    <t>1a</t>
  </si>
  <si>
    <t>1b</t>
  </si>
  <si>
    <t>1c</t>
  </si>
  <si>
    <t>Motivation</t>
  </si>
  <si>
    <t>Delindex Motivation</t>
  </si>
  <si>
    <t>Totalt</t>
  </si>
  <si>
    <t>Kvinnor</t>
  </si>
  <si>
    <t>Män</t>
  </si>
  <si>
    <t>Ledarskap</t>
  </si>
  <si>
    <t>Delindex Ledarskap</t>
  </si>
  <si>
    <t>Styrning</t>
  </si>
  <si>
    <t>Delindex Styrning</t>
  </si>
  <si>
    <t>Resultat i indexform 0-100 (kan ej redigeras)</t>
  </si>
  <si>
    <t>Mätår:</t>
  </si>
  <si>
    <t>Välj</t>
  </si>
  <si>
    <t>2a</t>
  </si>
  <si>
    <t>2b</t>
  </si>
  <si>
    <t>2c</t>
  </si>
  <si>
    <t>3a</t>
  </si>
  <si>
    <t>3b</t>
  </si>
  <si>
    <t>3c</t>
  </si>
  <si>
    <t>HME</t>
  </si>
  <si>
    <t>Totaltindex (HME)</t>
  </si>
  <si>
    <t>Inmatningstabell</t>
  </si>
  <si>
    <t>År</t>
  </si>
  <si>
    <t>Hälso- och sjukvård, totalt</t>
  </si>
  <si>
    <t>Primärvård</t>
  </si>
  <si>
    <t>Specialiserad somatisk vård</t>
  </si>
  <si>
    <t>Specialiserad psykiatrisk vård</t>
  </si>
  <si>
    <t>Regional utveckling</t>
  </si>
  <si>
    <t>Landsting</t>
  </si>
  <si>
    <t>Region Gotland</t>
  </si>
  <si>
    <t>Region Skåne</t>
  </si>
  <si>
    <t>Region Halland</t>
  </si>
  <si>
    <t>Västra Götalandsregionen</t>
  </si>
  <si>
    <t>0001</t>
  </si>
  <si>
    <t>0003</t>
  </si>
  <si>
    <t>0004</t>
  </si>
  <si>
    <t>0005</t>
  </si>
  <si>
    <t>0006</t>
  </si>
  <si>
    <t>0007</t>
  </si>
  <si>
    <t>0008</t>
  </si>
  <si>
    <t>0009</t>
  </si>
  <si>
    <t>0010</t>
  </si>
  <si>
    <t>0012</t>
  </si>
  <si>
    <t>0013</t>
  </si>
  <si>
    <t>0014</t>
  </si>
  <si>
    <t>0017</t>
  </si>
  <si>
    <t>0018</t>
  </si>
  <si>
    <t>0019</t>
  </si>
  <si>
    <t>0020</t>
  </si>
  <si>
    <t>0021</t>
  </si>
  <si>
    <t>0022</t>
  </si>
  <si>
    <t>0023</t>
  </si>
  <si>
    <t>0024</t>
  </si>
  <si>
    <t>0025</t>
  </si>
  <si>
    <t>Ltkod</t>
  </si>
  <si>
    <t>Tandvård</t>
  </si>
  <si>
    <t>Övrig hälso- och sjukvård</t>
  </si>
  <si>
    <t>Region Östergötland</t>
  </si>
  <si>
    <t>Region Jönköpings län</t>
  </si>
  <si>
    <t>Region Kronoberg</t>
  </si>
  <si>
    <t>Region Örebro län</t>
  </si>
  <si>
    <t>Region Västmanland</t>
  </si>
  <si>
    <t>Region Gävleborg</t>
  </si>
  <si>
    <t>Region Jämtland Härjedalen</t>
  </si>
  <si>
    <t>Region Uppsala</t>
  </si>
  <si>
    <t>Region Norrbottens</t>
  </si>
  <si>
    <t>Region Stockholm</t>
  </si>
  <si>
    <t>Region Sörmland</t>
  </si>
  <si>
    <t>Region Kalmar</t>
  </si>
  <si>
    <t>Region Blekinge</t>
  </si>
  <si>
    <t>Region Värmland</t>
  </si>
  <si>
    <t>Region Dalarna</t>
  </si>
  <si>
    <t>Region Västernorrland</t>
  </si>
  <si>
    <t>Region Västerbotten</t>
  </si>
  <si>
    <t>Region</t>
  </si>
  <si>
    <t>Regionen, totalt</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</si>
</sst>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s>
  <fonts count="46">
    <font>
      <sz val="11"/>
      <color theme="1"/>
      <name val="Calibri"/>
      <family val="2"/>
    </font>
    <font>
      <sz val="11"/>
      <color indexed="8"/>
      <name val="Calibri"/>
      <family val="2"/>
    </font>
    <font>
      <b/>
      <sz val="8"/>
      <name val="Tahoma"/>
      <family val="2"/>
    </font>
    <font>
      <sz val="8"/>
      <name val="Tahoma"/>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20"/>
      <color indexed="8"/>
      <name val="Calibri"/>
      <family val="2"/>
    </font>
    <font>
      <b/>
      <sz val="14"/>
      <color indexed="8"/>
      <name val="Calibri"/>
      <family val="2"/>
    </font>
    <font>
      <b/>
      <sz val="14"/>
      <name val="Calibri"/>
      <family val="2"/>
    </font>
    <font>
      <sz val="11"/>
      <name val="Calibri"/>
      <family val="2"/>
    </font>
    <font>
      <b/>
      <sz val="12"/>
      <color indexed="8"/>
      <name val="Calibri"/>
      <family val="0"/>
    </font>
    <font>
      <sz val="12"/>
      <color indexed="8"/>
      <name val="Calibri"/>
      <family val="0"/>
    </font>
    <font>
      <i/>
      <sz val="11"/>
      <color indexed="8"/>
      <name val="Calibri"/>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20"/>
      <color theme="1"/>
      <name val="Calibri"/>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43">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40" fillId="33" borderId="0" xfId="0" applyFont="1" applyFill="1" applyAlignment="1">
      <alignment/>
    </xf>
    <xf numFmtId="0" fontId="43" fillId="33" borderId="0" xfId="0" applyFont="1" applyFill="1" applyAlignment="1">
      <alignment/>
    </xf>
    <xf numFmtId="0" fontId="0" fillId="33" borderId="0" xfId="0" applyFill="1" applyAlignment="1" applyProtection="1">
      <alignment wrapText="1"/>
      <protection/>
    </xf>
    <xf numFmtId="0" fontId="0" fillId="33" borderId="0" xfId="0" applyFill="1" applyAlignment="1" applyProtection="1">
      <alignment/>
      <protection/>
    </xf>
    <xf numFmtId="0" fontId="40" fillId="33" borderId="0" xfId="0" applyFont="1" applyFill="1" applyAlignment="1" applyProtection="1">
      <alignment/>
      <protection/>
    </xf>
    <xf numFmtId="2" fontId="0" fillId="10" borderId="10" xfId="0" applyNumberFormat="1" applyFill="1" applyBorder="1" applyAlignment="1" applyProtection="1">
      <alignment horizontal="center" vertical="center" wrapText="1"/>
      <protection locked="0"/>
    </xf>
    <xf numFmtId="2" fontId="0" fillId="8" borderId="10" xfId="0" applyNumberFormat="1" applyFill="1" applyBorder="1" applyAlignment="1" applyProtection="1">
      <alignment horizontal="center" vertical="center" wrapText="1"/>
      <protection locked="0"/>
    </xf>
    <xf numFmtId="2" fontId="0" fillId="13" borderId="10" xfId="0" applyNumberFormat="1" applyFill="1" applyBorder="1" applyAlignment="1" applyProtection="1">
      <alignment horizontal="center" vertical="center" wrapText="1"/>
      <protection locked="0"/>
    </xf>
    <xf numFmtId="0" fontId="40" fillId="34" borderId="10" xfId="0" applyFont="1" applyFill="1" applyBorder="1" applyAlignment="1">
      <alignment horizontal="center"/>
    </xf>
    <xf numFmtId="0" fontId="40" fillId="34" borderId="10" xfId="0" applyFont="1" applyFill="1" applyBorder="1" applyAlignment="1">
      <alignment horizontal="center" wrapText="1"/>
    </xf>
    <xf numFmtId="0" fontId="40" fillId="10" borderId="10" xfId="0" applyFont="1" applyFill="1" applyBorder="1" applyAlignment="1">
      <alignment horizontal="center"/>
    </xf>
    <xf numFmtId="0" fontId="40" fillId="10" borderId="10" xfId="0" applyFont="1" applyFill="1" applyBorder="1" applyAlignment="1">
      <alignment horizontal="center" wrapText="1"/>
    </xf>
    <xf numFmtId="0" fontId="40" fillId="8" borderId="10" xfId="0" applyFont="1" applyFill="1" applyBorder="1" applyAlignment="1">
      <alignment horizontal="center"/>
    </xf>
    <xf numFmtId="0" fontId="40" fillId="8" borderId="10" xfId="0" applyFont="1" applyFill="1" applyBorder="1" applyAlignment="1">
      <alignment horizontal="center" wrapText="1"/>
    </xf>
    <xf numFmtId="0" fontId="40" fillId="13" borderId="10" xfId="0" applyFont="1" applyFill="1" applyBorder="1" applyAlignment="1">
      <alignment horizontal="center"/>
    </xf>
    <xf numFmtId="0" fontId="40" fillId="13" borderId="10" xfId="0" applyFont="1" applyFill="1" applyBorder="1" applyAlignment="1">
      <alignment horizontal="center" wrapText="1"/>
    </xf>
    <xf numFmtId="0" fontId="40" fillId="34" borderId="10" xfId="0" applyFont="1" applyFill="1" applyBorder="1" applyAlignment="1" applyProtection="1">
      <alignment horizontal="center" wrapText="1"/>
      <protection/>
    </xf>
    <xf numFmtId="0" fontId="40" fillId="10" borderId="10" xfId="0" applyFont="1" applyFill="1" applyBorder="1" applyAlignment="1" applyProtection="1">
      <alignment horizontal="center"/>
      <protection/>
    </xf>
    <xf numFmtId="0" fontId="40" fillId="10" borderId="10" xfId="0" applyFont="1" applyFill="1" applyBorder="1" applyAlignment="1" applyProtection="1">
      <alignment horizontal="center" wrapText="1"/>
      <protection/>
    </xf>
    <xf numFmtId="0" fontId="40" fillId="8" borderId="10" xfId="0" applyFont="1" applyFill="1" applyBorder="1" applyAlignment="1" applyProtection="1">
      <alignment horizontal="center"/>
      <protection/>
    </xf>
    <xf numFmtId="0" fontId="40" fillId="8" borderId="10" xfId="0" applyFont="1" applyFill="1" applyBorder="1" applyAlignment="1" applyProtection="1">
      <alignment horizontal="center" wrapText="1"/>
      <protection/>
    </xf>
    <xf numFmtId="0" fontId="40" fillId="13" borderId="10" xfId="0" applyFont="1" applyFill="1" applyBorder="1" applyAlignment="1" applyProtection="1">
      <alignment horizontal="center"/>
      <protection/>
    </xf>
    <xf numFmtId="0" fontId="40" fillId="13" borderId="10" xfId="0" applyFont="1" applyFill="1" applyBorder="1" applyAlignment="1" applyProtection="1">
      <alignment horizontal="center" wrapText="1"/>
      <protection/>
    </xf>
    <xf numFmtId="0" fontId="40" fillId="11" borderId="10" xfId="0" applyFont="1" applyFill="1" applyBorder="1" applyAlignment="1" applyProtection="1">
      <alignment horizontal="center"/>
      <protection/>
    </xf>
    <xf numFmtId="0" fontId="40" fillId="11" borderId="10" xfId="0" applyFont="1" applyFill="1" applyBorder="1" applyAlignment="1" applyProtection="1">
      <alignment horizontal="center" wrapText="1"/>
      <protection/>
    </xf>
    <xf numFmtId="1" fontId="0" fillId="10" borderId="10" xfId="0" applyNumberFormat="1" applyFill="1" applyBorder="1" applyAlignment="1" applyProtection="1">
      <alignment horizontal="center" vertical="center"/>
      <protection/>
    </xf>
    <xf numFmtId="1" fontId="0" fillId="8" borderId="10" xfId="0" applyNumberFormat="1" applyFill="1" applyBorder="1" applyAlignment="1" applyProtection="1">
      <alignment horizontal="center" vertical="center"/>
      <protection/>
    </xf>
    <xf numFmtId="1" fontId="0" fillId="13" borderId="10" xfId="0" applyNumberFormat="1" applyFill="1" applyBorder="1" applyAlignment="1" applyProtection="1">
      <alignment horizontal="center" vertical="center"/>
      <protection/>
    </xf>
    <xf numFmtId="1" fontId="0" fillId="11" borderId="10" xfId="0" applyNumberFormat="1" applyFill="1" applyBorder="1" applyAlignment="1" applyProtection="1">
      <alignment horizontal="center" vertical="center"/>
      <protection/>
    </xf>
    <xf numFmtId="0" fontId="44" fillId="35" borderId="10" xfId="0" applyFont="1" applyFill="1" applyBorder="1" applyAlignment="1">
      <alignment/>
    </xf>
    <xf numFmtId="0" fontId="40" fillId="33" borderId="0" xfId="0" applyFont="1" applyFill="1" applyAlignment="1" applyProtection="1">
      <alignment horizontal="right"/>
      <protection/>
    </xf>
    <xf numFmtId="0" fontId="0" fillId="33" borderId="0" xfId="0" applyFill="1" applyAlignment="1" applyProtection="1">
      <alignment horizontal="right"/>
      <protection/>
    </xf>
    <xf numFmtId="0" fontId="43" fillId="33" borderId="0" xfId="0" applyFont="1" applyFill="1" applyAlignment="1">
      <alignment/>
    </xf>
    <xf numFmtId="0" fontId="0" fillId="0" borderId="0" xfId="0" applyAlignment="1">
      <alignment/>
    </xf>
    <xf numFmtId="0" fontId="22" fillId="36" borderId="10" xfId="0" applyFont="1" applyFill="1" applyBorder="1" applyAlignment="1" applyProtection="1">
      <alignment horizontal="center" wrapText="1"/>
      <protection locked="0"/>
    </xf>
    <xf numFmtId="0" fontId="23" fillId="0" borderId="10" xfId="0" applyFont="1" applyBorder="1" applyAlignment="1" applyProtection="1">
      <alignment/>
      <protection locked="0"/>
    </xf>
    <xf numFmtId="0" fontId="0" fillId="0" borderId="10" xfId="0" applyBorder="1" applyAlignment="1" applyProtection="1">
      <alignment/>
      <protection locked="0"/>
    </xf>
    <xf numFmtId="0" fontId="22" fillId="36" borderId="10" xfId="0" applyFont="1" applyFill="1" applyBorder="1" applyAlignment="1" applyProtection="1">
      <alignment horizontal="center"/>
      <protection locked="0"/>
    </xf>
    <xf numFmtId="0" fontId="43" fillId="33" borderId="11" xfId="0" applyFont="1" applyFill="1" applyBorder="1" applyAlignment="1" applyProtection="1">
      <alignment vertical="center"/>
      <protection/>
    </xf>
    <xf numFmtId="0" fontId="0" fillId="0" borderId="11" xfId="0" applyBorder="1" applyAlignment="1">
      <alignment/>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400050</xdr:colOff>
      <xdr:row>28</xdr:row>
      <xdr:rowOff>28575</xdr:rowOff>
    </xdr:to>
    <xdr:sp>
      <xdr:nvSpPr>
        <xdr:cNvPr id="1" name="textruta 3"/>
        <xdr:cNvSpPr txBox="1">
          <a:spLocks noChangeArrowheads="1"/>
        </xdr:cNvSpPr>
      </xdr:nvSpPr>
      <xdr:spPr>
        <a:xfrm>
          <a:off x="609600" y="762000"/>
          <a:ext cx="6496050" cy="46005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Beräkningsmall: Hållbart</a:t>
          </a:r>
          <a:r>
            <a:rPr lang="en-US" cap="none" sz="1400" b="1" i="0" u="none" baseline="0">
              <a:solidFill>
                <a:srgbClr val="000000"/>
              </a:solidFill>
              <a:latin typeface="Calibri"/>
              <a:ea typeface="Calibri"/>
              <a:cs typeface="Calibri"/>
            </a:rPr>
            <a:t> Medarbetarengagemang (HME)</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Detta är en fil för inrapportering av insamlad data. Saknar du anvisningar för själva enkätinsamlingen, så</a:t>
          </a:r>
          <a:r>
            <a:rPr lang="en-US" cap="none" sz="1100" b="0" i="0" u="none" baseline="0">
              <a:solidFill>
                <a:srgbClr val="000000"/>
              </a:solidFill>
              <a:latin typeface="Calibri"/>
              <a:ea typeface="Calibri"/>
              <a:cs typeface="Calibri"/>
            </a:rPr>
            <a:t> finns de på </a:t>
          </a:r>
          <a:r>
            <a:rPr lang="en-US" cap="none" sz="1100" b="0" i="0" u="none" baseline="0">
              <a:solidFill>
                <a:srgbClr val="000000"/>
              </a:solidFill>
              <a:latin typeface="Calibri"/>
              <a:ea typeface="Calibri"/>
              <a:cs typeface="Calibri"/>
            </a:rPr>
            <a:t>https://skl.se/hme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Gör så här</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Gå till fliken </a:t>
          </a:r>
          <a:r>
            <a:rPr lang="en-US" cap="none" sz="1100" b="0" i="1" u="none" baseline="0">
              <a:solidFill>
                <a:srgbClr val="000000"/>
              </a:solidFill>
              <a:latin typeface="Calibri"/>
              <a:ea typeface="Calibri"/>
              <a:cs typeface="Calibri"/>
            </a:rPr>
            <a:t>Inmatning. </a:t>
          </a:r>
          <a:r>
            <a:rPr lang="en-US" cap="none" sz="1100" b="0" i="0" u="none" baseline="0">
              <a:solidFill>
                <a:srgbClr val="000000"/>
              </a:solidFill>
              <a:latin typeface="Calibri"/>
              <a:ea typeface="Calibri"/>
              <a:cs typeface="Calibri"/>
            </a:rPr>
            <a:t>Fyll i tabellen enligt instruktion ovanför tabellen.
</a:t>
          </a:r>
          <a:r>
            <a:rPr lang="en-US" cap="none" sz="1100" b="0" i="0" u="none" baseline="0">
              <a:solidFill>
                <a:srgbClr val="000000"/>
              </a:solidFill>
              <a:latin typeface="Calibri"/>
              <a:ea typeface="Calibri"/>
              <a:cs typeface="Calibri"/>
            </a:rPr>
            <a:t>2.  På fliken </a:t>
          </a:r>
          <a:r>
            <a:rPr lang="en-US" cap="none" sz="1100" b="0" i="1" u="none" baseline="0">
              <a:solidFill>
                <a:srgbClr val="000000"/>
              </a:solidFill>
              <a:latin typeface="Calibri"/>
              <a:ea typeface="Calibri"/>
              <a:cs typeface="Calibri"/>
            </a:rPr>
            <a:t>Resultat (index) </a:t>
          </a:r>
          <a:r>
            <a:rPr lang="en-US" cap="none" sz="1100" b="0" i="0" u="none" baseline="0">
              <a:solidFill>
                <a:srgbClr val="000000"/>
              </a:solidFill>
              <a:latin typeface="Calibri"/>
              <a:ea typeface="Calibri"/>
              <a:cs typeface="Calibri"/>
            </a:rPr>
            <a:t>beräknas värdena i inmatningstabellen om till indexvärden mellan 0-100. Dessutom beräknas delindex och totalindex (HME) utifrån resultaten på frågorna. 
</a:t>
          </a:r>
          <a:r>
            <a:rPr lang="en-US" cap="none" sz="1100" b="0" i="0" u="none" baseline="0">
              <a:solidFill>
                <a:srgbClr val="000000"/>
              </a:solidFill>
              <a:latin typeface="Calibri"/>
              <a:ea typeface="Calibri"/>
              <a:cs typeface="Calibri"/>
            </a:rPr>
            <a:t>3. Kontrollera att siffrorna verkar korrekta.
</a:t>
          </a:r>
          <a:r>
            <a:rPr lang="en-US" cap="none" sz="1100" b="0" i="0" u="none" baseline="0">
              <a:solidFill>
                <a:srgbClr val="000000"/>
              </a:solidFill>
              <a:latin typeface="Calibri"/>
              <a:ea typeface="Calibri"/>
              <a:cs typeface="Calibri"/>
            </a:rPr>
            <a:t>4. Skicka in en kopia av excelfilen till inmatning@kolada.se. </a:t>
          </a:r>
          <a:r>
            <a:rPr lang="en-US" cap="none" sz="1100" b="0" i="0" u="none" baseline="0">
              <a:solidFill>
                <a:srgbClr val="000000"/>
              </a:solidFill>
              <a:latin typeface="Calibri"/>
              <a:ea typeface="Calibri"/>
              <a:cs typeface="Calibri"/>
            </a:rPr>
            <a:t>Ange HME i mejlets ämnesfält.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RKA publicerar inkomna resultat på Kommun- och landstingsdatabasen  (www.kolada.se) den sista arbetsdagen varje månad.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För frågor om inmatningstabellen (excelfilen) eller Kolada, kontakta RKA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Epost: inmatning@kolada.se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Tfn : 08-452 70 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För frågor om själva enkätundersökningen och HME-modellen, kontakta SKL
</a:t>
          </a:r>
          <a:r>
            <a:rPr lang="en-US" cap="none" sz="1100" b="0" i="0" u="none" baseline="0">
              <a:solidFill>
                <a:srgbClr val="000000"/>
              </a:solidFill>
              <a:latin typeface="Calibri"/>
              <a:ea typeface="Calibri"/>
              <a:cs typeface="Calibri"/>
            </a:rPr>
            <a:t>Epost: info@skl.se
</a:t>
          </a:r>
          <a:r>
            <a:rPr lang="en-US" cap="none" sz="1100" b="0" i="0" u="none" baseline="0">
              <a:solidFill>
                <a:srgbClr val="000000"/>
              </a:solidFill>
              <a:latin typeface="Calibri"/>
              <a:ea typeface="Calibri"/>
              <a:cs typeface="Calibri"/>
            </a:rPr>
            <a:t>Tfn: </a:t>
          </a:r>
          <a:r>
            <a:rPr lang="en-US" cap="none" sz="1100" b="0" i="0" u="none" baseline="0">
              <a:solidFill>
                <a:srgbClr val="000000"/>
              </a:solidFill>
              <a:latin typeface="Calibri"/>
              <a:ea typeface="Calibri"/>
              <a:cs typeface="Calibri"/>
            </a:rPr>
            <a:t>08-452 70 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0</xdr:row>
      <xdr:rowOff>57150</xdr:rowOff>
    </xdr:from>
    <xdr:to>
      <xdr:col>11</xdr:col>
      <xdr:colOff>295275</xdr:colOff>
      <xdr:row>4</xdr:row>
      <xdr:rowOff>171450</xdr:rowOff>
    </xdr:to>
    <xdr:sp>
      <xdr:nvSpPr>
        <xdr:cNvPr id="1" name="textruta 2"/>
        <xdr:cNvSpPr txBox="1">
          <a:spLocks noChangeArrowheads="1"/>
        </xdr:cNvSpPr>
      </xdr:nvSpPr>
      <xdr:spPr>
        <a:xfrm>
          <a:off x="3562350" y="57150"/>
          <a:ext cx="6115050" cy="14573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Instruktioner</a:t>
          </a:r>
          <a:r>
            <a:rPr lang="en-US" cap="none" sz="1100" b="1" i="0" u="none" baseline="0">
              <a:solidFill>
                <a:srgbClr val="000000"/>
              </a:solidFill>
              <a:latin typeface="Calibri"/>
              <a:ea typeface="Calibri"/>
              <a:cs typeface="Calibri"/>
            </a:rPr>
            <a:t>  för inmatningstabell: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Ange din region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Ange mätår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Knappa in medelvärdet  (värde mellan 1,00-5,00, med 2 decimaler) för respektive enkätfråga i tabellen nedan. För varje fråga beräknas ett indexvärde 0-100 i fliken "Resultat (index)". Där beräknas också delindex  för de tre områdena och det totala HME-indexet . Det är dessa indexvärden som kommer att redovisas i Kommun- och landstingsdatabasen (Kolada).</a:t>
          </a:r>
        </a:p>
      </xdr:txBody>
    </xdr:sp>
    <xdr:clientData/>
  </xdr:twoCellAnchor>
  <xdr:twoCellAnchor>
    <xdr:from>
      <xdr:col>11</xdr:col>
      <xdr:colOff>466725</xdr:colOff>
      <xdr:row>0</xdr:row>
      <xdr:rowOff>66675</xdr:rowOff>
    </xdr:from>
    <xdr:to>
      <xdr:col>17</xdr:col>
      <xdr:colOff>457200</xdr:colOff>
      <xdr:row>4</xdr:row>
      <xdr:rowOff>171450</xdr:rowOff>
    </xdr:to>
    <xdr:sp>
      <xdr:nvSpPr>
        <xdr:cNvPr id="2" name="textruta 3"/>
        <xdr:cNvSpPr txBox="1">
          <a:spLocks noChangeArrowheads="1"/>
        </xdr:cNvSpPr>
      </xdr:nvSpPr>
      <xdr:spPr>
        <a:xfrm>
          <a:off x="9848850" y="66675"/>
          <a:ext cx="3648075" cy="14478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 anvisningsdokumentet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finns information om vilka personalgrupper som åsyftas för respektive verksamhet enligt indelningen nedan. Där finns också annan relevant information som behövs för att redovisa resultaten. Saknar du anvisningarna, finns de på https://skl.se/hme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F39" sqref="F39"/>
    </sheetView>
  </sheetViews>
  <sheetFormatPr defaultColWidth="9.140625" defaultRowHeight="15"/>
  <cols>
    <col min="1" max="16384" width="9.140625" style="1" customWidth="1"/>
  </cols>
  <sheetData/>
  <sheetProtection sheet="1" objects="1" scenarios="1"/>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zoomScalePageLayoutView="0" workbookViewId="0" topLeftCell="A1">
      <selection activeCell="A1" sqref="A1:C1"/>
    </sheetView>
  </sheetViews>
  <sheetFormatPr defaultColWidth="9.140625" defaultRowHeight="15"/>
  <cols>
    <col min="1" max="1" width="12.421875" style="1" customWidth="1"/>
    <col min="2" max="2" width="11.57421875" style="2" bestFit="1" customWidth="1"/>
    <col min="3" max="3" width="10.421875" style="1" customWidth="1"/>
    <col min="4" max="9" width="13.28125" style="2" customWidth="1"/>
    <col min="10" max="11" width="13.28125" style="1" customWidth="1"/>
    <col min="12" max="16384" width="9.140625" style="1" customWidth="1"/>
  </cols>
  <sheetData>
    <row r="1" spans="1:3" ht="39.75" customHeight="1">
      <c r="A1" s="35" t="s">
        <v>26</v>
      </c>
      <c r="B1" s="36"/>
      <c r="C1" s="36"/>
    </row>
    <row r="2" ht="16.5" customHeight="1">
      <c r="A2" s="4"/>
    </row>
    <row r="3" spans="1:4" ht="24.75" customHeight="1">
      <c r="A3" s="32" t="s">
        <v>79</v>
      </c>
      <c r="B3" s="37" t="s">
        <v>17</v>
      </c>
      <c r="C3" s="38"/>
      <c r="D3" s="39"/>
    </row>
    <row r="4" spans="1:4" ht="24.75" customHeight="1">
      <c r="A4" s="32" t="s">
        <v>16</v>
      </c>
      <c r="B4" s="40" t="s">
        <v>17</v>
      </c>
      <c r="C4" s="38"/>
      <c r="D4" s="39"/>
    </row>
    <row r="5" ht="25.5" customHeight="1">
      <c r="A5" s="4"/>
    </row>
    <row r="6" spans="1:11" s="3" customFormat="1" ht="60">
      <c r="A6" s="11" t="s">
        <v>1</v>
      </c>
      <c r="B6" s="12" t="s">
        <v>2</v>
      </c>
      <c r="C6" s="11" t="s">
        <v>0</v>
      </c>
      <c r="D6" s="12" t="s">
        <v>80</v>
      </c>
      <c r="E6" s="12" t="s">
        <v>28</v>
      </c>
      <c r="F6" s="12" t="s">
        <v>29</v>
      </c>
      <c r="G6" s="12" t="s">
        <v>30</v>
      </c>
      <c r="H6" s="12" t="s">
        <v>31</v>
      </c>
      <c r="I6" s="12" t="s">
        <v>60</v>
      </c>
      <c r="J6" s="12" t="s">
        <v>61</v>
      </c>
      <c r="K6" s="12" t="s">
        <v>32</v>
      </c>
    </row>
    <row r="7" spans="1:11" ht="15">
      <c r="A7" s="13" t="s">
        <v>6</v>
      </c>
      <c r="B7" s="14" t="s">
        <v>3</v>
      </c>
      <c r="C7" s="13" t="s">
        <v>9</v>
      </c>
      <c r="D7" s="8"/>
      <c r="E7" s="8"/>
      <c r="F7" s="8"/>
      <c r="G7" s="8"/>
      <c r="H7" s="8"/>
      <c r="I7" s="8"/>
      <c r="J7" s="8"/>
      <c r="K7" s="8"/>
    </row>
    <row r="8" spans="1:11" ht="15">
      <c r="A8" s="13" t="s">
        <v>6</v>
      </c>
      <c r="B8" s="14" t="s">
        <v>3</v>
      </c>
      <c r="C8" s="13" t="s">
        <v>10</v>
      </c>
      <c r="D8" s="8"/>
      <c r="E8" s="8"/>
      <c r="F8" s="8"/>
      <c r="G8" s="8"/>
      <c r="H8" s="8"/>
      <c r="I8" s="8"/>
      <c r="J8" s="8"/>
      <c r="K8" s="8"/>
    </row>
    <row r="9" spans="1:11" ht="15">
      <c r="A9" s="13" t="s">
        <v>6</v>
      </c>
      <c r="B9" s="14" t="s">
        <v>3</v>
      </c>
      <c r="C9" s="13" t="s">
        <v>8</v>
      </c>
      <c r="D9" s="8"/>
      <c r="E9" s="8"/>
      <c r="F9" s="8"/>
      <c r="G9" s="8"/>
      <c r="H9" s="8"/>
      <c r="I9" s="8"/>
      <c r="J9" s="8"/>
      <c r="K9" s="8"/>
    </row>
    <row r="10" spans="1:11" ht="15">
      <c r="A10" s="13" t="s">
        <v>6</v>
      </c>
      <c r="B10" s="14" t="s">
        <v>4</v>
      </c>
      <c r="C10" s="13" t="s">
        <v>9</v>
      </c>
      <c r="D10" s="8"/>
      <c r="E10" s="8"/>
      <c r="F10" s="8"/>
      <c r="G10" s="8"/>
      <c r="H10" s="8"/>
      <c r="I10" s="8"/>
      <c r="J10" s="8"/>
      <c r="K10" s="8"/>
    </row>
    <row r="11" spans="1:11" ht="15">
      <c r="A11" s="13" t="s">
        <v>6</v>
      </c>
      <c r="B11" s="14" t="s">
        <v>4</v>
      </c>
      <c r="C11" s="13" t="s">
        <v>10</v>
      </c>
      <c r="D11" s="8"/>
      <c r="E11" s="8"/>
      <c r="F11" s="8"/>
      <c r="G11" s="8"/>
      <c r="H11" s="8"/>
      <c r="I11" s="8"/>
      <c r="J11" s="8"/>
      <c r="K11" s="8"/>
    </row>
    <row r="12" spans="1:11" ht="15">
      <c r="A12" s="13" t="s">
        <v>6</v>
      </c>
      <c r="B12" s="14" t="s">
        <v>4</v>
      </c>
      <c r="C12" s="13" t="s">
        <v>8</v>
      </c>
      <c r="D12" s="8"/>
      <c r="E12" s="8"/>
      <c r="F12" s="8"/>
      <c r="G12" s="8"/>
      <c r="H12" s="8"/>
      <c r="I12" s="8"/>
      <c r="J12" s="8"/>
      <c r="K12" s="8"/>
    </row>
    <row r="13" spans="1:11" ht="15">
      <c r="A13" s="13" t="s">
        <v>6</v>
      </c>
      <c r="B13" s="14" t="s">
        <v>5</v>
      </c>
      <c r="C13" s="13" t="s">
        <v>9</v>
      </c>
      <c r="D13" s="8"/>
      <c r="E13" s="8"/>
      <c r="F13" s="8"/>
      <c r="G13" s="8"/>
      <c r="H13" s="8"/>
      <c r="I13" s="8"/>
      <c r="J13" s="8"/>
      <c r="K13" s="8"/>
    </row>
    <row r="14" spans="1:11" ht="15">
      <c r="A14" s="13" t="s">
        <v>6</v>
      </c>
      <c r="B14" s="14" t="s">
        <v>5</v>
      </c>
      <c r="C14" s="13" t="s">
        <v>10</v>
      </c>
      <c r="D14" s="8"/>
      <c r="E14" s="8"/>
      <c r="F14" s="8"/>
      <c r="G14" s="8"/>
      <c r="H14" s="8"/>
      <c r="I14" s="8"/>
      <c r="J14" s="8"/>
      <c r="K14" s="8"/>
    </row>
    <row r="15" spans="1:11" ht="15">
      <c r="A15" s="13" t="s">
        <v>6</v>
      </c>
      <c r="B15" s="14" t="s">
        <v>5</v>
      </c>
      <c r="C15" s="13" t="s">
        <v>8</v>
      </c>
      <c r="D15" s="8"/>
      <c r="E15" s="8"/>
      <c r="F15" s="8"/>
      <c r="G15" s="8"/>
      <c r="H15" s="8"/>
      <c r="I15" s="8"/>
      <c r="J15" s="8"/>
      <c r="K15" s="8"/>
    </row>
    <row r="16" spans="1:11" ht="15">
      <c r="A16" s="15" t="s">
        <v>11</v>
      </c>
      <c r="B16" s="16" t="s">
        <v>18</v>
      </c>
      <c r="C16" s="15" t="s">
        <v>9</v>
      </c>
      <c r="D16" s="9"/>
      <c r="E16" s="9"/>
      <c r="F16" s="9"/>
      <c r="G16" s="9"/>
      <c r="H16" s="9"/>
      <c r="I16" s="9"/>
      <c r="J16" s="9"/>
      <c r="K16" s="9"/>
    </row>
    <row r="17" spans="1:11" ht="15">
      <c r="A17" s="15" t="s">
        <v>11</v>
      </c>
      <c r="B17" s="16" t="s">
        <v>18</v>
      </c>
      <c r="C17" s="15" t="s">
        <v>10</v>
      </c>
      <c r="D17" s="9"/>
      <c r="E17" s="9"/>
      <c r="F17" s="9"/>
      <c r="G17" s="9"/>
      <c r="H17" s="9"/>
      <c r="I17" s="9"/>
      <c r="J17" s="9"/>
      <c r="K17" s="9"/>
    </row>
    <row r="18" spans="1:11" ht="15">
      <c r="A18" s="15" t="s">
        <v>11</v>
      </c>
      <c r="B18" s="16" t="s">
        <v>18</v>
      </c>
      <c r="C18" s="15" t="s">
        <v>8</v>
      </c>
      <c r="D18" s="9"/>
      <c r="E18" s="9"/>
      <c r="F18" s="9"/>
      <c r="G18" s="9"/>
      <c r="H18" s="9"/>
      <c r="I18" s="9"/>
      <c r="J18" s="9"/>
      <c r="K18" s="9"/>
    </row>
    <row r="19" spans="1:11" ht="15">
      <c r="A19" s="15" t="s">
        <v>11</v>
      </c>
      <c r="B19" s="16" t="s">
        <v>19</v>
      </c>
      <c r="C19" s="15" t="s">
        <v>9</v>
      </c>
      <c r="D19" s="9"/>
      <c r="E19" s="9"/>
      <c r="F19" s="9"/>
      <c r="G19" s="9"/>
      <c r="H19" s="9"/>
      <c r="I19" s="9"/>
      <c r="J19" s="9"/>
      <c r="K19" s="9"/>
    </row>
    <row r="20" spans="1:11" ht="15">
      <c r="A20" s="15" t="s">
        <v>11</v>
      </c>
      <c r="B20" s="16" t="s">
        <v>19</v>
      </c>
      <c r="C20" s="15" t="s">
        <v>10</v>
      </c>
      <c r="D20" s="9"/>
      <c r="E20" s="9"/>
      <c r="F20" s="9"/>
      <c r="G20" s="9"/>
      <c r="H20" s="9"/>
      <c r="I20" s="9"/>
      <c r="J20" s="9"/>
      <c r="K20" s="9"/>
    </row>
    <row r="21" spans="1:11" ht="15">
      <c r="A21" s="15" t="s">
        <v>11</v>
      </c>
      <c r="B21" s="16" t="s">
        <v>19</v>
      </c>
      <c r="C21" s="15" t="s">
        <v>8</v>
      </c>
      <c r="D21" s="9"/>
      <c r="E21" s="9"/>
      <c r="F21" s="9"/>
      <c r="G21" s="9"/>
      <c r="H21" s="9"/>
      <c r="I21" s="9"/>
      <c r="J21" s="9"/>
      <c r="K21" s="9"/>
    </row>
    <row r="22" spans="1:11" ht="15">
      <c r="A22" s="15" t="s">
        <v>11</v>
      </c>
      <c r="B22" s="16" t="s">
        <v>20</v>
      </c>
      <c r="C22" s="15" t="s">
        <v>9</v>
      </c>
      <c r="D22" s="9"/>
      <c r="E22" s="9"/>
      <c r="F22" s="9"/>
      <c r="G22" s="9"/>
      <c r="H22" s="9"/>
      <c r="I22" s="9"/>
      <c r="J22" s="9"/>
      <c r="K22" s="9"/>
    </row>
    <row r="23" spans="1:11" ht="15">
      <c r="A23" s="15" t="s">
        <v>11</v>
      </c>
      <c r="B23" s="16" t="s">
        <v>20</v>
      </c>
      <c r="C23" s="15" t="s">
        <v>10</v>
      </c>
      <c r="D23" s="9"/>
      <c r="E23" s="9"/>
      <c r="F23" s="9"/>
      <c r="G23" s="9"/>
      <c r="H23" s="9"/>
      <c r="I23" s="9"/>
      <c r="J23" s="9"/>
      <c r="K23" s="9"/>
    </row>
    <row r="24" spans="1:11" ht="15">
      <c r="A24" s="15" t="s">
        <v>11</v>
      </c>
      <c r="B24" s="16" t="s">
        <v>20</v>
      </c>
      <c r="C24" s="15" t="s">
        <v>8</v>
      </c>
      <c r="D24" s="9"/>
      <c r="E24" s="9"/>
      <c r="F24" s="9"/>
      <c r="G24" s="9"/>
      <c r="H24" s="9"/>
      <c r="I24" s="9"/>
      <c r="J24" s="9"/>
      <c r="K24" s="9"/>
    </row>
    <row r="25" spans="1:11" ht="15">
      <c r="A25" s="17" t="s">
        <v>13</v>
      </c>
      <c r="B25" s="18" t="s">
        <v>21</v>
      </c>
      <c r="C25" s="17" t="s">
        <v>9</v>
      </c>
      <c r="D25" s="10"/>
      <c r="E25" s="10"/>
      <c r="F25" s="10"/>
      <c r="G25" s="10"/>
      <c r="H25" s="10"/>
      <c r="I25" s="10"/>
      <c r="J25" s="10"/>
      <c r="K25" s="10"/>
    </row>
    <row r="26" spans="1:11" ht="15">
      <c r="A26" s="17" t="s">
        <v>13</v>
      </c>
      <c r="B26" s="18" t="s">
        <v>21</v>
      </c>
      <c r="C26" s="17" t="s">
        <v>10</v>
      </c>
      <c r="D26" s="10"/>
      <c r="E26" s="10"/>
      <c r="F26" s="10"/>
      <c r="G26" s="10"/>
      <c r="H26" s="10"/>
      <c r="I26" s="10"/>
      <c r="J26" s="10"/>
      <c r="K26" s="10"/>
    </row>
    <row r="27" spans="1:11" ht="15">
      <c r="A27" s="17" t="s">
        <v>13</v>
      </c>
      <c r="B27" s="18" t="s">
        <v>21</v>
      </c>
      <c r="C27" s="17" t="s">
        <v>8</v>
      </c>
      <c r="D27" s="10"/>
      <c r="E27" s="10"/>
      <c r="F27" s="10"/>
      <c r="G27" s="10"/>
      <c r="H27" s="10"/>
      <c r="I27" s="10"/>
      <c r="J27" s="10"/>
      <c r="K27" s="10"/>
    </row>
    <row r="28" spans="1:11" ht="15">
      <c r="A28" s="17" t="s">
        <v>13</v>
      </c>
      <c r="B28" s="18" t="s">
        <v>22</v>
      </c>
      <c r="C28" s="17" t="s">
        <v>9</v>
      </c>
      <c r="D28" s="10"/>
      <c r="E28" s="10"/>
      <c r="F28" s="10"/>
      <c r="G28" s="10"/>
      <c r="H28" s="10"/>
      <c r="I28" s="10"/>
      <c r="J28" s="10"/>
      <c r="K28" s="10"/>
    </row>
    <row r="29" spans="1:11" ht="15">
      <c r="A29" s="17" t="s">
        <v>13</v>
      </c>
      <c r="B29" s="18" t="s">
        <v>22</v>
      </c>
      <c r="C29" s="17" t="s">
        <v>10</v>
      </c>
      <c r="D29" s="10"/>
      <c r="E29" s="10"/>
      <c r="F29" s="10"/>
      <c r="G29" s="10"/>
      <c r="H29" s="10"/>
      <c r="I29" s="10"/>
      <c r="J29" s="10"/>
      <c r="K29" s="10"/>
    </row>
    <row r="30" spans="1:11" ht="15">
      <c r="A30" s="17" t="s">
        <v>13</v>
      </c>
      <c r="B30" s="18" t="s">
        <v>22</v>
      </c>
      <c r="C30" s="17" t="s">
        <v>8</v>
      </c>
      <c r="D30" s="10"/>
      <c r="E30" s="10"/>
      <c r="F30" s="10"/>
      <c r="G30" s="10"/>
      <c r="H30" s="10"/>
      <c r="I30" s="10"/>
      <c r="J30" s="10"/>
      <c r="K30" s="10"/>
    </row>
    <row r="31" spans="1:11" ht="15">
      <c r="A31" s="17" t="s">
        <v>13</v>
      </c>
      <c r="B31" s="18" t="s">
        <v>23</v>
      </c>
      <c r="C31" s="17" t="s">
        <v>9</v>
      </c>
      <c r="D31" s="10"/>
      <c r="E31" s="10"/>
      <c r="F31" s="10"/>
      <c r="G31" s="10"/>
      <c r="H31" s="10"/>
      <c r="I31" s="10"/>
      <c r="J31" s="10"/>
      <c r="K31" s="10"/>
    </row>
    <row r="32" spans="1:11" ht="15">
      <c r="A32" s="17" t="s">
        <v>13</v>
      </c>
      <c r="B32" s="18" t="s">
        <v>23</v>
      </c>
      <c r="C32" s="17" t="s">
        <v>10</v>
      </c>
      <c r="D32" s="10"/>
      <c r="E32" s="10"/>
      <c r="F32" s="10"/>
      <c r="G32" s="10"/>
      <c r="H32" s="10"/>
      <c r="I32" s="10"/>
      <c r="J32" s="10"/>
      <c r="K32" s="10"/>
    </row>
    <row r="33" spans="1:11" ht="15">
      <c r="A33" s="17" t="s">
        <v>13</v>
      </c>
      <c r="B33" s="18" t="s">
        <v>23</v>
      </c>
      <c r="C33" s="17" t="s">
        <v>8</v>
      </c>
      <c r="D33" s="10"/>
      <c r="E33" s="10"/>
      <c r="F33" s="10"/>
      <c r="G33" s="10"/>
      <c r="H33" s="10"/>
      <c r="I33" s="10"/>
      <c r="J33" s="10"/>
      <c r="K33" s="10"/>
    </row>
    <row r="34" ht="15"/>
    <row r="35" ht="15"/>
    <row r="50" ht="9.75" customHeight="1" hidden="1"/>
    <row r="51" ht="9.75" customHeight="1" hidden="1">
      <c r="A51" s="1" t="s">
        <v>17</v>
      </c>
    </row>
    <row r="52" ht="9.75" customHeight="1" hidden="1">
      <c r="A52" s="1">
        <v>2015</v>
      </c>
    </row>
    <row r="53" ht="9.75" customHeight="1" hidden="1">
      <c r="A53" s="1">
        <v>2016</v>
      </c>
    </row>
    <row r="54" ht="9.75" customHeight="1" hidden="1">
      <c r="A54" s="1">
        <v>2017</v>
      </c>
    </row>
    <row r="55" ht="9.75" customHeight="1" hidden="1">
      <c r="A55" s="1">
        <v>2018</v>
      </c>
    </row>
    <row r="56" ht="9.75" customHeight="1" hidden="1">
      <c r="A56" s="1">
        <v>2019</v>
      </c>
    </row>
    <row r="57" ht="9.75" customHeight="1" hidden="1">
      <c r="A57" s="1">
        <v>2020</v>
      </c>
    </row>
    <row r="58" ht="9.75" customHeight="1" hidden="1">
      <c r="A58" s="1">
        <v>2021</v>
      </c>
    </row>
    <row r="59" ht="9.75" customHeight="1" hidden="1">
      <c r="A59" s="1">
        <v>2022</v>
      </c>
    </row>
    <row r="60" ht="9.75" customHeight="1" hidden="1">
      <c r="A60" s="1">
        <v>2023</v>
      </c>
    </row>
    <row r="61" ht="9.75" customHeight="1" hidden="1"/>
    <row r="62" ht="9.75" customHeight="1" hidden="1"/>
    <row r="63" spans="1:2" ht="9.75" customHeight="1" hidden="1">
      <c r="A63" s="1" t="s">
        <v>17</v>
      </c>
      <c r="B63" s="2" t="s">
        <v>59</v>
      </c>
    </row>
    <row r="64" spans="1:2" ht="9.75" customHeight="1" hidden="1">
      <c r="A64" s="1" t="s">
        <v>71</v>
      </c>
      <c r="B64" s="2" t="s">
        <v>38</v>
      </c>
    </row>
    <row r="65" spans="1:2" ht="9.75" customHeight="1" hidden="1">
      <c r="A65" s="1" t="s">
        <v>69</v>
      </c>
      <c r="B65" s="2" t="s">
        <v>39</v>
      </c>
    </row>
    <row r="66" spans="1:2" ht="9.75" customHeight="1" hidden="1">
      <c r="A66" s="1" t="s">
        <v>72</v>
      </c>
      <c r="B66" s="2" t="s">
        <v>40</v>
      </c>
    </row>
    <row r="67" spans="1:2" ht="9.75" customHeight="1" hidden="1">
      <c r="A67" s="1" t="s">
        <v>62</v>
      </c>
      <c r="B67" s="2" t="s">
        <v>41</v>
      </c>
    </row>
    <row r="68" spans="1:2" ht="9.75" customHeight="1" hidden="1">
      <c r="A68" s="1" t="s">
        <v>63</v>
      </c>
      <c r="B68" s="2" t="s">
        <v>42</v>
      </c>
    </row>
    <row r="69" spans="1:2" ht="9.75" customHeight="1" hidden="1">
      <c r="A69" s="1" t="s">
        <v>64</v>
      </c>
      <c r="B69" s="2" t="s">
        <v>43</v>
      </c>
    </row>
    <row r="70" spans="1:2" ht="9.75" customHeight="1" hidden="1">
      <c r="A70" s="1" t="s">
        <v>73</v>
      </c>
      <c r="B70" s="2" t="s">
        <v>44</v>
      </c>
    </row>
    <row r="71" spans="1:2" ht="9.75" customHeight="1" hidden="1">
      <c r="A71" s="1" t="s">
        <v>34</v>
      </c>
      <c r="B71" s="2" t="s">
        <v>45</v>
      </c>
    </row>
    <row r="72" spans="1:2" ht="9.75" customHeight="1" hidden="1">
      <c r="A72" s="1" t="s">
        <v>74</v>
      </c>
      <c r="B72" s="2" t="s">
        <v>46</v>
      </c>
    </row>
    <row r="73" spans="1:2" ht="9.75" customHeight="1" hidden="1">
      <c r="A73" s="1" t="s">
        <v>35</v>
      </c>
      <c r="B73" s="2" t="s">
        <v>47</v>
      </c>
    </row>
    <row r="74" spans="1:2" ht="9.75" customHeight="1" hidden="1">
      <c r="A74" s="1" t="s">
        <v>36</v>
      </c>
      <c r="B74" s="2" t="s">
        <v>48</v>
      </c>
    </row>
    <row r="75" spans="1:2" ht="9.75" customHeight="1" hidden="1">
      <c r="A75" s="1" t="s">
        <v>37</v>
      </c>
      <c r="B75" s="2" t="s">
        <v>49</v>
      </c>
    </row>
    <row r="76" spans="1:2" ht="9.75" customHeight="1" hidden="1">
      <c r="A76" s="1" t="s">
        <v>75</v>
      </c>
      <c r="B76" s="2" t="s">
        <v>50</v>
      </c>
    </row>
    <row r="77" spans="1:2" ht="9.75" customHeight="1" hidden="1">
      <c r="A77" s="1" t="s">
        <v>65</v>
      </c>
      <c r="B77" s="2" t="s">
        <v>51</v>
      </c>
    </row>
    <row r="78" spans="1:2" ht="9.75" customHeight="1" hidden="1">
      <c r="A78" s="1" t="s">
        <v>66</v>
      </c>
      <c r="B78" s="2" t="s">
        <v>52</v>
      </c>
    </row>
    <row r="79" spans="1:2" ht="9.75" customHeight="1" hidden="1">
      <c r="A79" s="1" t="s">
        <v>76</v>
      </c>
      <c r="B79" s="2" t="s">
        <v>53</v>
      </c>
    </row>
    <row r="80" spans="1:2" ht="9.75" customHeight="1" hidden="1">
      <c r="A80" s="1" t="s">
        <v>67</v>
      </c>
      <c r="B80" s="2" t="s">
        <v>54</v>
      </c>
    </row>
    <row r="81" spans="1:2" ht="9.75" customHeight="1" hidden="1">
      <c r="A81" s="1" t="s">
        <v>77</v>
      </c>
      <c r="B81" s="2" t="s">
        <v>55</v>
      </c>
    </row>
    <row r="82" spans="1:2" ht="9.75" customHeight="1" hidden="1">
      <c r="A82" s="1" t="s">
        <v>68</v>
      </c>
      <c r="B82" s="2" t="s">
        <v>56</v>
      </c>
    </row>
    <row r="83" spans="1:2" ht="9.75" customHeight="1" hidden="1">
      <c r="A83" s="1" t="s">
        <v>78</v>
      </c>
      <c r="B83" s="2" t="s">
        <v>57</v>
      </c>
    </row>
    <row r="84" spans="1:2" ht="9.75" customHeight="1" hidden="1">
      <c r="A84" s="1" t="s">
        <v>70</v>
      </c>
      <c r="B84" s="2" t="s">
        <v>58</v>
      </c>
    </row>
    <row r="85" ht="9.75" customHeight="1" hidden="1"/>
  </sheetData>
  <sheetProtection sheet="1"/>
  <mergeCells count="3">
    <mergeCell ref="A1:C1"/>
    <mergeCell ref="B3:D3"/>
    <mergeCell ref="B4:D4"/>
  </mergeCells>
  <dataValidations count="3">
    <dataValidation type="decimal" allowBlank="1" showInputMessage="1" showErrorMessage="1" errorTitle="Felaktigt värde!" error="Ange ett värde mellan 1,00 och 5,00" sqref="D7:K33">
      <formula1>1</formula1>
      <formula2>5</formula2>
    </dataValidation>
    <dataValidation type="list" allowBlank="1" showInputMessage="1" showErrorMessage="1" sqref="B3:D3">
      <formula1>$A$63:$A$84</formula1>
    </dataValidation>
    <dataValidation type="list" allowBlank="1" showInputMessage="1" showErrorMessage="1" sqref="B4:D4">
      <formula1>$A$51:$A$60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D2" sqref="D2"/>
    </sheetView>
  </sheetViews>
  <sheetFormatPr defaultColWidth="9.140625" defaultRowHeight="15"/>
  <cols>
    <col min="1" max="1" width="12.57421875" style="6" customWidth="1"/>
    <col min="2" max="2" width="11.57421875" style="5" bestFit="1" customWidth="1"/>
    <col min="3" max="3" width="10.421875" style="6" customWidth="1"/>
    <col min="4" max="11" width="13.7109375" style="5" customWidth="1"/>
    <col min="12" max="12" width="9.8515625" style="34" hidden="1" customWidth="1"/>
    <col min="13" max="13" width="9.140625" style="34" hidden="1" customWidth="1"/>
    <col min="14" max="16384" width="9.140625" style="6" customWidth="1"/>
  </cols>
  <sheetData>
    <row r="1" spans="1:11" ht="48.75" customHeight="1">
      <c r="A1" s="41" t="s">
        <v>15</v>
      </c>
      <c r="B1" s="42"/>
      <c r="C1" s="42"/>
      <c r="D1" s="42"/>
      <c r="E1" s="42"/>
      <c r="F1" s="42"/>
      <c r="G1" s="42"/>
      <c r="H1" s="42"/>
      <c r="I1" s="42"/>
      <c r="J1" s="42"/>
      <c r="K1" s="42"/>
    </row>
    <row r="2" spans="1:13" s="7" customFormat="1" ht="60">
      <c r="A2" s="19" t="s">
        <v>1</v>
      </c>
      <c r="B2" s="19" t="s">
        <v>2</v>
      </c>
      <c r="C2" s="19" t="s">
        <v>0</v>
      </c>
      <c r="D2" s="19" t="s">
        <v>80</v>
      </c>
      <c r="E2" s="19" t="s">
        <v>28</v>
      </c>
      <c r="F2" s="19" t="s">
        <v>29</v>
      </c>
      <c r="G2" s="19" t="s">
        <v>30</v>
      </c>
      <c r="H2" s="19" t="s">
        <v>31</v>
      </c>
      <c r="I2" s="19" t="s">
        <v>60</v>
      </c>
      <c r="J2" s="19" t="s">
        <v>61</v>
      </c>
      <c r="K2" s="19" t="s">
        <v>32</v>
      </c>
      <c r="L2" s="33" t="s">
        <v>33</v>
      </c>
      <c r="M2" s="33" t="s">
        <v>27</v>
      </c>
    </row>
    <row r="3" spans="1:13" ht="15">
      <c r="A3" s="20" t="s">
        <v>6</v>
      </c>
      <c r="B3" s="14" t="s">
        <v>3</v>
      </c>
      <c r="C3" s="20" t="s">
        <v>9</v>
      </c>
      <c r="D3" s="28">
        <f>IF(Inmatning!D7="","",(Inmatning!D7-1)*(100/(5-1)))</f>
      </c>
      <c r="E3" s="28">
        <f>IF(Inmatning!E7="","",(Inmatning!E7-1)*(100/(5-1)))</f>
      </c>
      <c r="F3" s="28">
        <f>IF(Inmatning!F7="","",(Inmatning!F7-1)*(100/(5-1)))</f>
      </c>
      <c r="G3" s="28">
        <f>IF(Inmatning!G7="","",(Inmatning!G7-1)*(100/(5-1)))</f>
      </c>
      <c r="H3" s="28">
        <f>IF(Inmatning!H7="","",(Inmatning!H7-1)*(100/(5-1)))</f>
      </c>
      <c r="I3" s="28">
        <f>IF(Inmatning!I7="","",(Inmatning!I7-1)*(100/(5-1)))</f>
      </c>
      <c r="J3" s="28">
        <f>IF(Inmatning!J7="","",(Inmatning!J7-1)*(100/(5-1)))</f>
      </c>
      <c r="K3" s="28">
        <f>IF(Inmatning!K7="","",(Inmatning!K7-1)*(100/(5-1)))</f>
      </c>
      <c r="L3" s="34" t="e">
        <f>VLOOKUP(Inmatning!$B$3,Inmatning!$A$64:$B$84,2,0)</f>
        <v>#N/A</v>
      </c>
      <c r="M3" s="34" t="str">
        <f>Inmatning!$B$4</f>
        <v>Välj</v>
      </c>
    </row>
    <row r="4" spans="1:13" ht="15">
      <c r="A4" s="20" t="s">
        <v>6</v>
      </c>
      <c r="B4" s="14" t="s">
        <v>3</v>
      </c>
      <c r="C4" s="20" t="s">
        <v>10</v>
      </c>
      <c r="D4" s="28">
        <f>IF(Inmatning!D8="","",(Inmatning!D8-1)*(100/(5-1)))</f>
      </c>
      <c r="E4" s="28">
        <f>IF(Inmatning!E8="","",(Inmatning!E8-1)*(100/(5-1)))</f>
      </c>
      <c r="F4" s="28">
        <f>IF(Inmatning!F8="","",(Inmatning!F8-1)*(100/(5-1)))</f>
      </c>
      <c r="G4" s="28">
        <f>IF(Inmatning!G8="","",(Inmatning!G8-1)*(100/(5-1)))</f>
      </c>
      <c r="H4" s="28">
        <f>IF(Inmatning!H8="","",(Inmatning!H8-1)*(100/(5-1)))</f>
      </c>
      <c r="I4" s="28">
        <f>IF(Inmatning!I8="","",(Inmatning!I8-1)*(100/(5-1)))</f>
      </c>
      <c r="J4" s="28">
        <f>IF(Inmatning!J8="","",(Inmatning!J8-1)*(100/(5-1)))</f>
      </c>
      <c r="K4" s="28">
        <f>IF(Inmatning!K8="","",(Inmatning!K8-1)*(100/(5-1)))</f>
      </c>
      <c r="L4" s="34" t="e">
        <f>VLOOKUP(Inmatning!$B$3,Inmatning!$A$64:$B$84,2,0)</f>
        <v>#N/A</v>
      </c>
      <c r="M4" s="34" t="str">
        <f>Inmatning!$B$4</f>
        <v>Välj</v>
      </c>
    </row>
    <row r="5" spans="1:13" ht="15">
      <c r="A5" s="20" t="s">
        <v>6</v>
      </c>
      <c r="B5" s="14" t="s">
        <v>3</v>
      </c>
      <c r="C5" s="20" t="s">
        <v>8</v>
      </c>
      <c r="D5" s="28">
        <f>IF(Inmatning!D9="","",(Inmatning!D9-1)*(100/(5-1)))</f>
      </c>
      <c r="E5" s="28">
        <f>IF(Inmatning!E9="","",(Inmatning!E9-1)*(100/(5-1)))</f>
      </c>
      <c r="F5" s="28">
        <f>IF(Inmatning!F9="","",(Inmatning!F9-1)*(100/(5-1)))</f>
      </c>
      <c r="G5" s="28">
        <f>IF(Inmatning!G9="","",(Inmatning!G9-1)*(100/(5-1)))</f>
      </c>
      <c r="H5" s="28">
        <f>IF(Inmatning!H9="","",(Inmatning!H9-1)*(100/(5-1)))</f>
      </c>
      <c r="I5" s="28">
        <f>IF(Inmatning!I9="","",(Inmatning!I9-1)*(100/(5-1)))</f>
      </c>
      <c r="J5" s="28">
        <f>IF(Inmatning!J9="","",(Inmatning!J9-1)*(100/(5-1)))</f>
      </c>
      <c r="K5" s="28">
        <f>IF(Inmatning!K9="","",(Inmatning!K9-1)*(100/(5-1)))</f>
      </c>
      <c r="L5" s="34" t="e">
        <f>VLOOKUP(Inmatning!$B$3,Inmatning!$A$64:$B$84,2,0)</f>
        <v>#N/A</v>
      </c>
      <c r="M5" s="34" t="str">
        <f>Inmatning!$B$4</f>
        <v>Välj</v>
      </c>
    </row>
    <row r="6" spans="1:13" ht="15">
      <c r="A6" s="20" t="s">
        <v>6</v>
      </c>
      <c r="B6" s="14" t="s">
        <v>4</v>
      </c>
      <c r="C6" s="20" t="s">
        <v>9</v>
      </c>
      <c r="D6" s="28">
        <f>IF(Inmatning!D10="","",(Inmatning!D10-1)*(100/(5-1)))</f>
      </c>
      <c r="E6" s="28">
        <f>IF(Inmatning!E10="","",(Inmatning!E10-1)*(100/(5-1)))</f>
      </c>
      <c r="F6" s="28">
        <f>IF(Inmatning!F10="","",(Inmatning!F10-1)*(100/(5-1)))</f>
      </c>
      <c r="G6" s="28">
        <f>IF(Inmatning!G10="","",(Inmatning!G10-1)*(100/(5-1)))</f>
      </c>
      <c r="H6" s="28">
        <f>IF(Inmatning!H10="","",(Inmatning!H10-1)*(100/(5-1)))</f>
      </c>
      <c r="I6" s="28">
        <f>IF(Inmatning!I10="","",(Inmatning!I10-1)*(100/(5-1)))</f>
      </c>
      <c r="J6" s="28">
        <f>IF(Inmatning!J10="","",(Inmatning!J10-1)*(100/(5-1)))</f>
      </c>
      <c r="K6" s="28">
        <f>IF(Inmatning!K10="","",(Inmatning!K10-1)*(100/(5-1)))</f>
      </c>
      <c r="L6" s="34" t="e">
        <f>VLOOKUP(Inmatning!$B$3,Inmatning!$A$64:$B$84,2,0)</f>
        <v>#N/A</v>
      </c>
      <c r="M6" s="34" t="str">
        <f>Inmatning!$B$4</f>
        <v>Välj</v>
      </c>
    </row>
    <row r="7" spans="1:13" ht="15">
      <c r="A7" s="20" t="s">
        <v>6</v>
      </c>
      <c r="B7" s="14" t="s">
        <v>4</v>
      </c>
      <c r="C7" s="20" t="s">
        <v>10</v>
      </c>
      <c r="D7" s="28">
        <f>IF(Inmatning!D11="","",(Inmatning!D11-1)*(100/(5-1)))</f>
      </c>
      <c r="E7" s="28">
        <f>IF(Inmatning!E11="","",(Inmatning!E11-1)*(100/(5-1)))</f>
      </c>
      <c r="F7" s="28">
        <f>IF(Inmatning!F11="","",(Inmatning!F11-1)*(100/(5-1)))</f>
      </c>
      <c r="G7" s="28">
        <f>IF(Inmatning!G11="","",(Inmatning!G11-1)*(100/(5-1)))</f>
      </c>
      <c r="H7" s="28">
        <f>IF(Inmatning!H11="","",(Inmatning!H11-1)*(100/(5-1)))</f>
      </c>
      <c r="I7" s="28">
        <f>IF(Inmatning!I11="","",(Inmatning!I11-1)*(100/(5-1)))</f>
      </c>
      <c r="J7" s="28">
        <f>IF(Inmatning!J11="","",(Inmatning!J11-1)*(100/(5-1)))</f>
      </c>
      <c r="K7" s="28">
        <f>IF(Inmatning!K11="","",(Inmatning!K11-1)*(100/(5-1)))</f>
      </c>
      <c r="L7" s="34" t="e">
        <f>VLOOKUP(Inmatning!$B$3,Inmatning!$A$64:$B$84,2,0)</f>
        <v>#N/A</v>
      </c>
      <c r="M7" s="34" t="str">
        <f>Inmatning!$B$4</f>
        <v>Välj</v>
      </c>
    </row>
    <row r="8" spans="1:13" ht="15">
      <c r="A8" s="20" t="s">
        <v>6</v>
      </c>
      <c r="B8" s="14" t="s">
        <v>4</v>
      </c>
      <c r="C8" s="20" t="s">
        <v>8</v>
      </c>
      <c r="D8" s="28">
        <f>IF(Inmatning!D12="","",(Inmatning!D12-1)*(100/(5-1)))</f>
      </c>
      <c r="E8" s="28">
        <f>IF(Inmatning!E12="","",(Inmatning!E12-1)*(100/(5-1)))</f>
      </c>
      <c r="F8" s="28">
        <f>IF(Inmatning!F12="","",(Inmatning!F12-1)*(100/(5-1)))</f>
      </c>
      <c r="G8" s="28">
        <f>IF(Inmatning!G12="","",(Inmatning!G12-1)*(100/(5-1)))</f>
      </c>
      <c r="H8" s="28">
        <f>IF(Inmatning!H12="","",(Inmatning!H12-1)*(100/(5-1)))</f>
      </c>
      <c r="I8" s="28">
        <f>IF(Inmatning!I12="","",(Inmatning!I12-1)*(100/(5-1)))</f>
      </c>
      <c r="J8" s="28">
        <f>IF(Inmatning!J12="","",(Inmatning!J12-1)*(100/(5-1)))</f>
      </c>
      <c r="K8" s="28">
        <f>IF(Inmatning!K12="","",(Inmatning!K12-1)*(100/(5-1)))</f>
      </c>
      <c r="L8" s="34" t="e">
        <f>VLOOKUP(Inmatning!$B$3,Inmatning!$A$64:$B$84,2,0)</f>
        <v>#N/A</v>
      </c>
      <c r="M8" s="34" t="str">
        <f>Inmatning!$B$4</f>
        <v>Välj</v>
      </c>
    </row>
    <row r="9" spans="1:13" ht="15">
      <c r="A9" s="20" t="s">
        <v>6</v>
      </c>
      <c r="B9" s="14" t="s">
        <v>5</v>
      </c>
      <c r="C9" s="20" t="s">
        <v>9</v>
      </c>
      <c r="D9" s="28">
        <f>IF(Inmatning!D13="","",(Inmatning!D13-1)*(100/(5-1)))</f>
      </c>
      <c r="E9" s="28">
        <f>IF(Inmatning!E13="","",(Inmatning!E13-1)*(100/(5-1)))</f>
      </c>
      <c r="F9" s="28">
        <f>IF(Inmatning!F13="","",(Inmatning!F13-1)*(100/(5-1)))</f>
      </c>
      <c r="G9" s="28">
        <f>IF(Inmatning!G13="","",(Inmatning!G13-1)*(100/(5-1)))</f>
      </c>
      <c r="H9" s="28">
        <f>IF(Inmatning!H13="","",(Inmatning!H13-1)*(100/(5-1)))</f>
      </c>
      <c r="I9" s="28">
        <f>IF(Inmatning!I13="","",(Inmatning!I13-1)*(100/(5-1)))</f>
      </c>
      <c r="J9" s="28">
        <f>IF(Inmatning!J13="","",(Inmatning!J13-1)*(100/(5-1)))</f>
      </c>
      <c r="K9" s="28">
        <f>IF(Inmatning!K13="","",(Inmatning!K13-1)*(100/(5-1)))</f>
      </c>
      <c r="L9" s="34" t="e">
        <f>VLOOKUP(Inmatning!$B$3,Inmatning!$A$64:$B$84,2,0)</f>
        <v>#N/A</v>
      </c>
      <c r="M9" s="34" t="str">
        <f>Inmatning!$B$4</f>
        <v>Välj</v>
      </c>
    </row>
    <row r="10" spans="1:13" ht="15">
      <c r="A10" s="20" t="s">
        <v>6</v>
      </c>
      <c r="B10" s="14" t="s">
        <v>5</v>
      </c>
      <c r="C10" s="20" t="s">
        <v>10</v>
      </c>
      <c r="D10" s="28">
        <f>IF(Inmatning!D14="","",(Inmatning!D14-1)*(100/(5-1)))</f>
      </c>
      <c r="E10" s="28">
        <f>IF(Inmatning!E14="","",(Inmatning!E14-1)*(100/(5-1)))</f>
      </c>
      <c r="F10" s="28">
        <f>IF(Inmatning!F14="","",(Inmatning!F14-1)*(100/(5-1)))</f>
      </c>
      <c r="G10" s="28">
        <f>IF(Inmatning!G14="","",(Inmatning!G14-1)*(100/(5-1)))</f>
      </c>
      <c r="H10" s="28">
        <f>IF(Inmatning!H14="","",(Inmatning!H14-1)*(100/(5-1)))</f>
      </c>
      <c r="I10" s="28">
        <f>IF(Inmatning!I14="","",(Inmatning!I14-1)*(100/(5-1)))</f>
      </c>
      <c r="J10" s="28">
        <f>IF(Inmatning!J14="","",(Inmatning!J14-1)*(100/(5-1)))</f>
      </c>
      <c r="K10" s="28">
        <f>IF(Inmatning!K14="","",(Inmatning!K14-1)*(100/(5-1)))</f>
      </c>
      <c r="L10" s="34" t="e">
        <f>VLOOKUP(Inmatning!$B$3,Inmatning!$A$64:$B$84,2,0)</f>
        <v>#N/A</v>
      </c>
      <c r="M10" s="34" t="str">
        <f>Inmatning!$B$4</f>
        <v>Välj</v>
      </c>
    </row>
    <row r="11" spans="1:13" ht="15">
      <c r="A11" s="20" t="s">
        <v>6</v>
      </c>
      <c r="B11" s="14" t="s">
        <v>5</v>
      </c>
      <c r="C11" s="20" t="s">
        <v>8</v>
      </c>
      <c r="D11" s="28">
        <f>IF(Inmatning!D15="","",(Inmatning!D15-1)*(100/(5-1)))</f>
      </c>
      <c r="E11" s="28">
        <f>IF(Inmatning!E15="","",(Inmatning!E15-1)*(100/(5-1)))</f>
      </c>
      <c r="F11" s="28">
        <f>IF(Inmatning!F15="","",(Inmatning!F15-1)*(100/(5-1)))</f>
      </c>
      <c r="G11" s="28">
        <f>IF(Inmatning!G15="","",(Inmatning!G15-1)*(100/(5-1)))</f>
      </c>
      <c r="H11" s="28">
        <f>IF(Inmatning!H15="","",(Inmatning!H15-1)*(100/(5-1)))</f>
      </c>
      <c r="I11" s="28">
        <f>IF(Inmatning!I15="","",(Inmatning!I15-1)*(100/(5-1)))</f>
      </c>
      <c r="J11" s="28">
        <f>IF(Inmatning!J15="","",(Inmatning!J15-1)*(100/(5-1)))</f>
      </c>
      <c r="K11" s="28">
        <f>IF(Inmatning!K15="","",(Inmatning!K15-1)*(100/(5-1)))</f>
      </c>
      <c r="L11" s="34" t="e">
        <f>VLOOKUP(Inmatning!$B$3,Inmatning!$A$64:$B$84,2,0)</f>
        <v>#N/A</v>
      </c>
      <c r="M11" s="34" t="str">
        <f>Inmatning!$B$4</f>
        <v>Välj</v>
      </c>
    </row>
    <row r="12" spans="1:13" ht="45">
      <c r="A12" s="20" t="s">
        <v>6</v>
      </c>
      <c r="B12" s="21" t="s">
        <v>7</v>
      </c>
      <c r="C12" s="20" t="s">
        <v>9</v>
      </c>
      <c r="D12" s="28">
        <f>IF(OR(Inmatning!D7="",Inmatning!D10="",Inmatning!D13=""),"",AVERAGE('Resultat (index)'!D3,'Resultat (index)'!D6,'Resultat (index)'!D9))</f>
      </c>
      <c r="E12" s="28">
        <f>IF(OR(Inmatning!E7="",Inmatning!E10="",Inmatning!E13=""),"",AVERAGE('Resultat (index)'!E3,'Resultat (index)'!E6,'Resultat (index)'!E9))</f>
      </c>
      <c r="F12" s="28">
        <f>IF(OR(Inmatning!F7="",Inmatning!F10="",Inmatning!F13=""),"",AVERAGE('Resultat (index)'!F3,'Resultat (index)'!F6,'Resultat (index)'!F9))</f>
      </c>
      <c r="G12" s="28">
        <f>IF(OR(Inmatning!G7="",Inmatning!G10="",Inmatning!G13=""),"",AVERAGE('Resultat (index)'!G3,'Resultat (index)'!G6,'Resultat (index)'!G9))</f>
      </c>
      <c r="H12" s="28">
        <f>IF(OR(Inmatning!H7="",Inmatning!H10="",Inmatning!H13=""),"",AVERAGE('Resultat (index)'!H3,'Resultat (index)'!H6,'Resultat (index)'!H9))</f>
      </c>
      <c r="I12" s="28">
        <f>IF(OR(Inmatning!I7="",Inmatning!I10="",Inmatning!I13=""),"",AVERAGE('Resultat (index)'!I3,'Resultat (index)'!I6,'Resultat (index)'!I9))</f>
      </c>
      <c r="J12" s="28">
        <f>IF(OR(Inmatning!J7="",Inmatning!J10="",Inmatning!J13=""),"",AVERAGE('Resultat (index)'!J3,'Resultat (index)'!J6,'Resultat (index)'!J9))</f>
      </c>
      <c r="K12" s="28">
        <f>IF(OR(Inmatning!K7="",Inmatning!K10="",Inmatning!K13=""),"",AVERAGE('Resultat (index)'!K3,'Resultat (index)'!K6,'Resultat (index)'!K9))</f>
      </c>
      <c r="L12" s="34" t="e">
        <f>VLOOKUP(Inmatning!$B$3,Inmatning!$A$64:$B$84,2,0)</f>
        <v>#N/A</v>
      </c>
      <c r="M12" s="34" t="str">
        <f>Inmatning!$B$4</f>
        <v>Välj</v>
      </c>
    </row>
    <row r="13" spans="1:13" ht="45">
      <c r="A13" s="20" t="s">
        <v>6</v>
      </c>
      <c r="B13" s="21" t="s">
        <v>7</v>
      </c>
      <c r="C13" s="20" t="s">
        <v>10</v>
      </c>
      <c r="D13" s="28">
        <f>IF(OR(Inmatning!D8="",Inmatning!D11="",Inmatning!D14=""),"",AVERAGE('Resultat (index)'!D4,'Resultat (index)'!D7,'Resultat (index)'!D10))</f>
      </c>
      <c r="E13" s="28">
        <f>IF(OR(Inmatning!E8="",Inmatning!E11="",Inmatning!E14=""),"",AVERAGE('Resultat (index)'!E4,'Resultat (index)'!E7,'Resultat (index)'!E10))</f>
      </c>
      <c r="F13" s="28">
        <f>IF(OR(Inmatning!F8="",Inmatning!F11="",Inmatning!F14=""),"",AVERAGE('Resultat (index)'!F4,'Resultat (index)'!F7,'Resultat (index)'!F10))</f>
      </c>
      <c r="G13" s="28">
        <f>IF(OR(Inmatning!G8="",Inmatning!G11="",Inmatning!G14=""),"",AVERAGE('Resultat (index)'!G4,'Resultat (index)'!G7,'Resultat (index)'!G10))</f>
      </c>
      <c r="H13" s="28">
        <f>IF(OR(Inmatning!H8="",Inmatning!H11="",Inmatning!H14=""),"",AVERAGE('Resultat (index)'!H4,'Resultat (index)'!H7,'Resultat (index)'!H10))</f>
      </c>
      <c r="I13" s="28">
        <f>IF(OR(Inmatning!I8="",Inmatning!I11="",Inmatning!I14=""),"",AVERAGE('Resultat (index)'!I4,'Resultat (index)'!I7,'Resultat (index)'!I10))</f>
      </c>
      <c r="J13" s="28">
        <f>IF(OR(Inmatning!J8="",Inmatning!J11="",Inmatning!J14=""),"",AVERAGE('Resultat (index)'!J4,'Resultat (index)'!J7,'Resultat (index)'!J10))</f>
      </c>
      <c r="K13" s="28">
        <f>IF(OR(Inmatning!K8="",Inmatning!K11="",Inmatning!K14=""),"",AVERAGE('Resultat (index)'!K4,'Resultat (index)'!K7,'Resultat (index)'!K10))</f>
      </c>
      <c r="L13" s="34" t="e">
        <f>VLOOKUP(Inmatning!$B$3,Inmatning!$A$64:$B$84,2,0)</f>
        <v>#N/A</v>
      </c>
      <c r="M13" s="34" t="str">
        <f>Inmatning!$B$4</f>
        <v>Välj</v>
      </c>
    </row>
    <row r="14" spans="1:13" ht="45">
      <c r="A14" s="20" t="s">
        <v>6</v>
      </c>
      <c r="B14" s="21" t="s">
        <v>7</v>
      </c>
      <c r="C14" s="20" t="s">
        <v>8</v>
      </c>
      <c r="D14" s="28">
        <f>IF(OR(Inmatning!D9="",Inmatning!D12="",Inmatning!D15=""),"",AVERAGE('Resultat (index)'!D5,'Resultat (index)'!D8,'Resultat (index)'!D11))</f>
      </c>
      <c r="E14" s="28">
        <f>IF(OR(Inmatning!E9="",Inmatning!E12="",Inmatning!E15=""),"",AVERAGE('Resultat (index)'!E5,'Resultat (index)'!E8,'Resultat (index)'!E11))</f>
      </c>
      <c r="F14" s="28">
        <f>IF(OR(Inmatning!F9="",Inmatning!F12="",Inmatning!F15=""),"",AVERAGE('Resultat (index)'!F5,'Resultat (index)'!F8,'Resultat (index)'!F11))</f>
      </c>
      <c r="G14" s="28">
        <f>IF(OR(Inmatning!G9="",Inmatning!G12="",Inmatning!G15=""),"",AVERAGE('Resultat (index)'!G5,'Resultat (index)'!G8,'Resultat (index)'!G11))</f>
      </c>
      <c r="H14" s="28">
        <f>IF(OR(Inmatning!H9="",Inmatning!H12="",Inmatning!H15=""),"",AVERAGE('Resultat (index)'!H5,'Resultat (index)'!H8,'Resultat (index)'!H11))</f>
      </c>
      <c r="I14" s="28">
        <f>IF(OR(Inmatning!I9="",Inmatning!I12="",Inmatning!I15=""),"",AVERAGE('Resultat (index)'!I5,'Resultat (index)'!I8,'Resultat (index)'!I11))</f>
      </c>
      <c r="J14" s="28">
        <f>IF(OR(Inmatning!J9="",Inmatning!J12="",Inmatning!J15=""),"",AVERAGE('Resultat (index)'!J5,'Resultat (index)'!J8,'Resultat (index)'!J11))</f>
      </c>
      <c r="K14" s="28">
        <f>IF(OR(Inmatning!K9="",Inmatning!K12="",Inmatning!K15=""),"",AVERAGE('Resultat (index)'!K5,'Resultat (index)'!K8,'Resultat (index)'!K11))</f>
      </c>
      <c r="L14" s="34" t="e">
        <f>VLOOKUP(Inmatning!$B$3,Inmatning!$A$64:$B$84,2,0)</f>
        <v>#N/A</v>
      </c>
      <c r="M14" s="34" t="str">
        <f>Inmatning!$B$4</f>
        <v>Välj</v>
      </c>
    </row>
    <row r="15" spans="1:13" ht="15">
      <c r="A15" s="22" t="s">
        <v>11</v>
      </c>
      <c r="B15" s="16" t="s">
        <v>18</v>
      </c>
      <c r="C15" s="22" t="s">
        <v>9</v>
      </c>
      <c r="D15" s="29">
        <f>IF(Inmatning!D16="","",(Inmatning!D16-1)*(100/(5-1)))</f>
      </c>
      <c r="E15" s="29">
        <f>IF(Inmatning!E16="","",(Inmatning!E16-1)*(100/(5-1)))</f>
      </c>
      <c r="F15" s="29">
        <f>IF(Inmatning!F16="","",(Inmatning!F16-1)*(100/(5-1)))</f>
      </c>
      <c r="G15" s="29">
        <f>IF(Inmatning!G16="","",(Inmatning!G16-1)*(100/(5-1)))</f>
      </c>
      <c r="H15" s="29">
        <f>IF(Inmatning!H16="","",(Inmatning!H16-1)*(100/(5-1)))</f>
      </c>
      <c r="I15" s="29">
        <f>IF(Inmatning!I16="","",(Inmatning!I16-1)*(100/(5-1)))</f>
      </c>
      <c r="J15" s="29">
        <f>IF(Inmatning!J16="","",(Inmatning!J16-1)*(100/(5-1)))</f>
      </c>
      <c r="K15" s="29">
        <f>IF(Inmatning!K16="","",(Inmatning!K16-1)*(100/(5-1)))</f>
      </c>
      <c r="L15" s="34" t="e">
        <f>VLOOKUP(Inmatning!$B$3,Inmatning!$A$64:$B$84,2,0)</f>
        <v>#N/A</v>
      </c>
      <c r="M15" s="34" t="str">
        <f>Inmatning!$B$4</f>
        <v>Välj</v>
      </c>
    </row>
    <row r="16" spans="1:13" ht="15">
      <c r="A16" s="22" t="s">
        <v>11</v>
      </c>
      <c r="B16" s="16" t="s">
        <v>18</v>
      </c>
      <c r="C16" s="22" t="s">
        <v>10</v>
      </c>
      <c r="D16" s="29">
        <f>IF(Inmatning!D17="","",(Inmatning!D17-1)*(100/(5-1)))</f>
      </c>
      <c r="E16" s="29">
        <f>IF(Inmatning!E17="","",(Inmatning!E17-1)*(100/(5-1)))</f>
      </c>
      <c r="F16" s="29">
        <f>IF(Inmatning!F17="","",(Inmatning!F17-1)*(100/(5-1)))</f>
      </c>
      <c r="G16" s="29">
        <f>IF(Inmatning!G17="","",(Inmatning!G17-1)*(100/(5-1)))</f>
      </c>
      <c r="H16" s="29">
        <f>IF(Inmatning!H17="","",(Inmatning!H17-1)*(100/(5-1)))</f>
      </c>
      <c r="I16" s="29">
        <f>IF(Inmatning!I17="","",(Inmatning!I17-1)*(100/(5-1)))</f>
      </c>
      <c r="J16" s="29">
        <f>IF(Inmatning!J17="","",(Inmatning!J17-1)*(100/(5-1)))</f>
      </c>
      <c r="K16" s="29">
        <f>IF(Inmatning!K17="","",(Inmatning!K17-1)*(100/(5-1)))</f>
      </c>
      <c r="L16" s="34" t="e">
        <f>VLOOKUP(Inmatning!$B$3,Inmatning!$A$64:$B$84,2,0)</f>
        <v>#N/A</v>
      </c>
      <c r="M16" s="34" t="str">
        <f>Inmatning!$B$4</f>
        <v>Välj</v>
      </c>
    </row>
    <row r="17" spans="1:13" ht="15">
      <c r="A17" s="22" t="s">
        <v>11</v>
      </c>
      <c r="B17" s="16" t="s">
        <v>18</v>
      </c>
      <c r="C17" s="22" t="s">
        <v>8</v>
      </c>
      <c r="D17" s="29">
        <f>IF(Inmatning!D18="","",(Inmatning!D18-1)*(100/(5-1)))</f>
      </c>
      <c r="E17" s="29">
        <f>IF(Inmatning!E18="","",(Inmatning!E18-1)*(100/(5-1)))</f>
      </c>
      <c r="F17" s="29">
        <f>IF(Inmatning!F18="","",(Inmatning!F18-1)*(100/(5-1)))</f>
      </c>
      <c r="G17" s="29">
        <f>IF(Inmatning!G18="","",(Inmatning!G18-1)*(100/(5-1)))</f>
      </c>
      <c r="H17" s="29">
        <f>IF(Inmatning!H18="","",(Inmatning!H18-1)*(100/(5-1)))</f>
      </c>
      <c r="I17" s="29">
        <f>IF(Inmatning!I18="","",(Inmatning!I18-1)*(100/(5-1)))</f>
      </c>
      <c r="J17" s="29">
        <f>IF(Inmatning!J18="","",(Inmatning!J18-1)*(100/(5-1)))</f>
      </c>
      <c r="K17" s="29">
        <f>IF(Inmatning!K18="","",(Inmatning!K18-1)*(100/(5-1)))</f>
      </c>
      <c r="L17" s="34" t="e">
        <f>VLOOKUP(Inmatning!$B$3,Inmatning!$A$64:$B$84,2,0)</f>
        <v>#N/A</v>
      </c>
      <c r="M17" s="34" t="str">
        <f>Inmatning!$B$4</f>
        <v>Välj</v>
      </c>
    </row>
    <row r="18" spans="1:13" ht="15">
      <c r="A18" s="22" t="s">
        <v>11</v>
      </c>
      <c r="B18" s="16" t="s">
        <v>19</v>
      </c>
      <c r="C18" s="22" t="s">
        <v>9</v>
      </c>
      <c r="D18" s="29">
        <f>IF(Inmatning!D19="","",(Inmatning!D19-1)*(100/(5-1)))</f>
      </c>
      <c r="E18" s="29">
        <f>IF(Inmatning!E19="","",(Inmatning!E19-1)*(100/(5-1)))</f>
      </c>
      <c r="F18" s="29">
        <f>IF(Inmatning!F19="","",(Inmatning!F19-1)*(100/(5-1)))</f>
      </c>
      <c r="G18" s="29">
        <f>IF(Inmatning!G19="","",(Inmatning!G19-1)*(100/(5-1)))</f>
      </c>
      <c r="H18" s="29">
        <f>IF(Inmatning!H19="","",(Inmatning!H19-1)*(100/(5-1)))</f>
      </c>
      <c r="I18" s="29">
        <f>IF(Inmatning!I19="","",(Inmatning!I19-1)*(100/(5-1)))</f>
      </c>
      <c r="J18" s="29">
        <f>IF(Inmatning!J19="","",(Inmatning!J19-1)*(100/(5-1)))</f>
      </c>
      <c r="K18" s="29">
        <f>IF(Inmatning!K19="","",(Inmatning!K19-1)*(100/(5-1)))</f>
      </c>
      <c r="L18" s="34" t="e">
        <f>VLOOKUP(Inmatning!$B$3,Inmatning!$A$64:$B$84,2,0)</f>
        <v>#N/A</v>
      </c>
      <c r="M18" s="34" t="str">
        <f>Inmatning!$B$4</f>
        <v>Välj</v>
      </c>
    </row>
    <row r="19" spans="1:13" ht="15">
      <c r="A19" s="22" t="s">
        <v>11</v>
      </c>
      <c r="B19" s="16" t="s">
        <v>19</v>
      </c>
      <c r="C19" s="22" t="s">
        <v>10</v>
      </c>
      <c r="D19" s="29">
        <f>IF(Inmatning!D20="","",(Inmatning!D20-1)*(100/(5-1)))</f>
      </c>
      <c r="E19" s="29">
        <f>IF(Inmatning!E20="","",(Inmatning!E20-1)*(100/(5-1)))</f>
      </c>
      <c r="F19" s="29">
        <f>IF(Inmatning!F20="","",(Inmatning!F20-1)*(100/(5-1)))</f>
      </c>
      <c r="G19" s="29">
        <f>IF(Inmatning!G20="","",(Inmatning!G20-1)*(100/(5-1)))</f>
      </c>
      <c r="H19" s="29">
        <f>IF(Inmatning!H20="","",(Inmatning!H20-1)*(100/(5-1)))</f>
      </c>
      <c r="I19" s="29">
        <f>IF(Inmatning!I20="","",(Inmatning!I20-1)*(100/(5-1)))</f>
      </c>
      <c r="J19" s="29">
        <f>IF(Inmatning!J20="","",(Inmatning!J20-1)*(100/(5-1)))</f>
      </c>
      <c r="K19" s="29">
        <f>IF(Inmatning!K20="","",(Inmatning!K20-1)*(100/(5-1)))</f>
      </c>
      <c r="L19" s="34" t="e">
        <f>VLOOKUP(Inmatning!$B$3,Inmatning!$A$64:$B$84,2,0)</f>
        <v>#N/A</v>
      </c>
      <c r="M19" s="34" t="str">
        <f>Inmatning!$B$4</f>
        <v>Välj</v>
      </c>
    </row>
    <row r="20" spans="1:13" ht="15">
      <c r="A20" s="22" t="s">
        <v>11</v>
      </c>
      <c r="B20" s="16" t="s">
        <v>19</v>
      </c>
      <c r="C20" s="22" t="s">
        <v>8</v>
      </c>
      <c r="D20" s="29">
        <f>IF(Inmatning!D21="","",(Inmatning!D21-1)*(100/(5-1)))</f>
      </c>
      <c r="E20" s="29">
        <f>IF(Inmatning!E21="","",(Inmatning!E21-1)*(100/(5-1)))</f>
      </c>
      <c r="F20" s="29">
        <f>IF(Inmatning!F21="","",(Inmatning!F21-1)*(100/(5-1)))</f>
      </c>
      <c r="G20" s="29">
        <f>IF(Inmatning!G21="","",(Inmatning!G21-1)*(100/(5-1)))</f>
      </c>
      <c r="H20" s="29">
        <f>IF(Inmatning!H21="","",(Inmatning!H21-1)*(100/(5-1)))</f>
      </c>
      <c r="I20" s="29">
        <f>IF(Inmatning!I21="","",(Inmatning!I21-1)*(100/(5-1)))</f>
      </c>
      <c r="J20" s="29">
        <f>IF(Inmatning!J21="","",(Inmatning!J21-1)*(100/(5-1)))</f>
      </c>
      <c r="K20" s="29">
        <f>IF(Inmatning!K21="","",(Inmatning!K21-1)*(100/(5-1)))</f>
      </c>
      <c r="L20" s="34" t="e">
        <f>VLOOKUP(Inmatning!$B$3,Inmatning!$A$64:$B$84,2,0)</f>
        <v>#N/A</v>
      </c>
      <c r="M20" s="34" t="str">
        <f>Inmatning!$B$4</f>
        <v>Välj</v>
      </c>
    </row>
    <row r="21" spans="1:13" ht="15">
      <c r="A21" s="22" t="s">
        <v>11</v>
      </c>
      <c r="B21" s="16" t="s">
        <v>20</v>
      </c>
      <c r="C21" s="22" t="s">
        <v>9</v>
      </c>
      <c r="D21" s="29">
        <f>IF(Inmatning!D22="","",(Inmatning!D22-1)*(100/(5-1)))</f>
      </c>
      <c r="E21" s="29">
        <f>IF(Inmatning!E22="","",(Inmatning!E22-1)*(100/(5-1)))</f>
      </c>
      <c r="F21" s="29">
        <f>IF(Inmatning!F22="","",(Inmatning!F22-1)*(100/(5-1)))</f>
      </c>
      <c r="G21" s="29">
        <f>IF(Inmatning!G22="","",(Inmatning!G22-1)*(100/(5-1)))</f>
      </c>
      <c r="H21" s="29">
        <f>IF(Inmatning!H22="","",(Inmatning!H22-1)*(100/(5-1)))</f>
      </c>
      <c r="I21" s="29">
        <f>IF(Inmatning!I22="","",(Inmatning!I22-1)*(100/(5-1)))</f>
      </c>
      <c r="J21" s="29">
        <f>IF(Inmatning!J22="","",(Inmatning!J22-1)*(100/(5-1)))</f>
      </c>
      <c r="K21" s="29">
        <f>IF(Inmatning!K22="","",(Inmatning!K22-1)*(100/(5-1)))</f>
      </c>
      <c r="L21" s="34" t="e">
        <f>VLOOKUP(Inmatning!$B$3,Inmatning!$A$64:$B$84,2,0)</f>
        <v>#N/A</v>
      </c>
      <c r="M21" s="34" t="str">
        <f>Inmatning!$B$4</f>
        <v>Välj</v>
      </c>
    </row>
    <row r="22" spans="1:13" ht="15">
      <c r="A22" s="22" t="s">
        <v>11</v>
      </c>
      <c r="B22" s="16" t="s">
        <v>20</v>
      </c>
      <c r="C22" s="22" t="s">
        <v>10</v>
      </c>
      <c r="D22" s="29">
        <f>IF(Inmatning!D23="","",(Inmatning!D23-1)*(100/(5-1)))</f>
      </c>
      <c r="E22" s="29">
        <f>IF(Inmatning!E23="","",(Inmatning!E23-1)*(100/(5-1)))</f>
      </c>
      <c r="F22" s="29">
        <f>IF(Inmatning!F23="","",(Inmatning!F23-1)*(100/(5-1)))</f>
      </c>
      <c r="G22" s="29">
        <f>IF(Inmatning!G23="","",(Inmatning!G23-1)*(100/(5-1)))</f>
      </c>
      <c r="H22" s="29">
        <f>IF(Inmatning!H23="","",(Inmatning!H23-1)*(100/(5-1)))</f>
      </c>
      <c r="I22" s="29">
        <f>IF(Inmatning!I23="","",(Inmatning!I23-1)*(100/(5-1)))</f>
      </c>
      <c r="J22" s="29">
        <f>IF(Inmatning!J23="","",(Inmatning!J23-1)*(100/(5-1)))</f>
      </c>
      <c r="K22" s="29">
        <f>IF(Inmatning!K23="","",(Inmatning!K23-1)*(100/(5-1)))</f>
      </c>
      <c r="L22" s="34" t="e">
        <f>VLOOKUP(Inmatning!$B$3,Inmatning!$A$64:$B$84,2,0)</f>
        <v>#N/A</v>
      </c>
      <c r="M22" s="34" t="str">
        <f>Inmatning!$B$4</f>
        <v>Välj</v>
      </c>
    </row>
    <row r="23" spans="1:13" ht="15">
      <c r="A23" s="22" t="s">
        <v>11</v>
      </c>
      <c r="B23" s="16" t="s">
        <v>20</v>
      </c>
      <c r="C23" s="22" t="s">
        <v>8</v>
      </c>
      <c r="D23" s="29">
        <f>IF(Inmatning!D24="","",(Inmatning!D24-1)*(100/(5-1)))</f>
      </c>
      <c r="E23" s="29">
        <f>IF(Inmatning!E24="","",(Inmatning!E24-1)*(100/(5-1)))</f>
      </c>
      <c r="F23" s="29">
        <f>IF(Inmatning!F24="","",(Inmatning!F24-1)*(100/(5-1)))</f>
      </c>
      <c r="G23" s="29">
        <f>IF(Inmatning!G24="","",(Inmatning!G24-1)*(100/(5-1)))</f>
      </c>
      <c r="H23" s="29">
        <f>IF(Inmatning!H24="","",(Inmatning!H24-1)*(100/(5-1)))</f>
      </c>
      <c r="I23" s="29">
        <f>IF(Inmatning!I24="","",(Inmatning!I24-1)*(100/(5-1)))</f>
      </c>
      <c r="J23" s="29">
        <f>IF(Inmatning!J24="","",(Inmatning!J24-1)*(100/(5-1)))</f>
      </c>
      <c r="K23" s="29">
        <f>IF(Inmatning!K24="","",(Inmatning!K24-1)*(100/(5-1)))</f>
      </c>
      <c r="L23" s="34" t="e">
        <f>VLOOKUP(Inmatning!$B$3,Inmatning!$A$64:$B$84,2,0)</f>
        <v>#N/A</v>
      </c>
      <c r="M23" s="34" t="str">
        <f>Inmatning!$B$4</f>
        <v>Välj</v>
      </c>
    </row>
    <row r="24" spans="1:13" ht="45">
      <c r="A24" s="22" t="s">
        <v>11</v>
      </c>
      <c r="B24" s="23" t="s">
        <v>12</v>
      </c>
      <c r="C24" s="22" t="s">
        <v>9</v>
      </c>
      <c r="D24" s="29">
        <f>IF(OR(Inmatning!D16="",Inmatning!D19="",Inmatning!D22=""),"",AVERAGE('Resultat (index)'!D15,'Resultat (index)'!D18,'Resultat (index)'!D21))</f>
      </c>
      <c r="E24" s="29">
        <f>IF(OR(Inmatning!E16="",Inmatning!E19="",Inmatning!E22=""),"",AVERAGE('Resultat (index)'!E15,'Resultat (index)'!E18,'Resultat (index)'!E21))</f>
      </c>
      <c r="F24" s="29">
        <f>IF(OR(Inmatning!F16="",Inmatning!F19="",Inmatning!F22=""),"",AVERAGE('Resultat (index)'!F15,'Resultat (index)'!F18,'Resultat (index)'!F21))</f>
      </c>
      <c r="G24" s="29">
        <f>IF(OR(Inmatning!G16="",Inmatning!G19="",Inmatning!G22=""),"",AVERAGE('Resultat (index)'!G15,'Resultat (index)'!G18,'Resultat (index)'!G21))</f>
      </c>
      <c r="H24" s="29">
        <f>IF(OR(Inmatning!H16="",Inmatning!H19="",Inmatning!H22=""),"",AVERAGE('Resultat (index)'!H15,'Resultat (index)'!H18,'Resultat (index)'!H21))</f>
      </c>
      <c r="I24" s="29">
        <f>IF(OR(Inmatning!I16="",Inmatning!I19="",Inmatning!I22=""),"",AVERAGE('Resultat (index)'!I15,'Resultat (index)'!I18,'Resultat (index)'!I21))</f>
      </c>
      <c r="J24" s="29">
        <f>IF(OR(Inmatning!J16="",Inmatning!J19="",Inmatning!J22=""),"",AVERAGE('Resultat (index)'!J15,'Resultat (index)'!J18,'Resultat (index)'!J21))</f>
      </c>
      <c r="K24" s="29">
        <f>IF(OR(Inmatning!K16="",Inmatning!K19="",Inmatning!K22=""),"",AVERAGE('Resultat (index)'!K15,'Resultat (index)'!K18,'Resultat (index)'!K21))</f>
      </c>
      <c r="L24" s="34" t="e">
        <f>VLOOKUP(Inmatning!$B$3,Inmatning!$A$64:$B$84,2,0)</f>
        <v>#N/A</v>
      </c>
      <c r="M24" s="34" t="str">
        <f>Inmatning!$B$4</f>
        <v>Välj</v>
      </c>
    </row>
    <row r="25" spans="1:13" ht="45">
      <c r="A25" s="22" t="s">
        <v>11</v>
      </c>
      <c r="B25" s="23" t="s">
        <v>12</v>
      </c>
      <c r="C25" s="22" t="s">
        <v>10</v>
      </c>
      <c r="D25" s="29">
        <f>IF(OR(Inmatning!D17="",Inmatning!D20="",Inmatning!D23=""),"",AVERAGE('Resultat (index)'!D16,'Resultat (index)'!D19,'Resultat (index)'!D22))</f>
      </c>
      <c r="E25" s="29">
        <f>IF(OR(Inmatning!E17="",Inmatning!E20="",Inmatning!E23=""),"",AVERAGE('Resultat (index)'!E16,'Resultat (index)'!E19,'Resultat (index)'!E22))</f>
      </c>
      <c r="F25" s="29">
        <f>IF(OR(Inmatning!F17="",Inmatning!F20="",Inmatning!F23=""),"",AVERAGE('Resultat (index)'!F16,'Resultat (index)'!F19,'Resultat (index)'!F22))</f>
      </c>
      <c r="G25" s="29">
        <f>IF(OR(Inmatning!G17="",Inmatning!G20="",Inmatning!G23=""),"",AVERAGE('Resultat (index)'!G16,'Resultat (index)'!G19,'Resultat (index)'!G22))</f>
      </c>
      <c r="H25" s="29">
        <f>IF(OR(Inmatning!H17="",Inmatning!H20="",Inmatning!H23=""),"",AVERAGE('Resultat (index)'!H16,'Resultat (index)'!H19,'Resultat (index)'!H22))</f>
      </c>
      <c r="I25" s="29">
        <f>IF(OR(Inmatning!I17="",Inmatning!I20="",Inmatning!I23=""),"",AVERAGE('Resultat (index)'!I16,'Resultat (index)'!I19,'Resultat (index)'!I22))</f>
      </c>
      <c r="J25" s="29">
        <f>IF(OR(Inmatning!J17="",Inmatning!J20="",Inmatning!J23=""),"",AVERAGE('Resultat (index)'!J16,'Resultat (index)'!J19,'Resultat (index)'!J22))</f>
      </c>
      <c r="K25" s="29">
        <f>IF(OR(Inmatning!K17="",Inmatning!K20="",Inmatning!K23=""),"",AVERAGE('Resultat (index)'!K16,'Resultat (index)'!K19,'Resultat (index)'!K22))</f>
      </c>
      <c r="L25" s="34" t="e">
        <f>VLOOKUP(Inmatning!$B$3,Inmatning!$A$64:$B$84,2,0)</f>
        <v>#N/A</v>
      </c>
      <c r="M25" s="34" t="str">
        <f>Inmatning!$B$4</f>
        <v>Välj</v>
      </c>
    </row>
    <row r="26" spans="1:13" ht="45">
      <c r="A26" s="22" t="s">
        <v>11</v>
      </c>
      <c r="B26" s="23" t="s">
        <v>12</v>
      </c>
      <c r="C26" s="22" t="s">
        <v>8</v>
      </c>
      <c r="D26" s="29">
        <f>IF(OR(Inmatning!D18="",Inmatning!D21="",Inmatning!D24=""),"",AVERAGE('Resultat (index)'!D17,'Resultat (index)'!D20,'Resultat (index)'!D23))</f>
      </c>
      <c r="E26" s="29">
        <f>IF(OR(Inmatning!E18="",Inmatning!E21="",Inmatning!E24=""),"",AVERAGE('Resultat (index)'!E17,'Resultat (index)'!E20,'Resultat (index)'!E23))</f>
      </c>
      <c r="F26" s="29">
        <f>IF(OR(Inmatning!F18="",Inmatning!F21="",Inmatning!F24=""),"",AVERAGE('Resultat (index)'!F17,'Resultat (index)'!F20,'Resultat (index)'!F23))</f>
      </c>
      <c r="G26" s="29">
        <f>IF(OR(Inmatning!G18="",Inmatning!G21="",Inmatning!G24=""),"",AVERAGE('Resultat (index)'!G17,'Resultat (index)'!G20,'Resultat (index)'!G23))</f>
      </c>
      <c r="H26" s="29">
        <f>IF(OR(Inmatning!H18="",Inmatning!H21="",Inmatning!H24=""),"",AVERAGE('Resultat (index)'!H17,'Resultat (index)'!H20,'Resultat (index)'!H23))</f>
      </c>
      <c r="I26" s="29">
        <f>IF(OR(Inmatning!I18="",Inmatning!I21="",Inmatning!I24=""),"",AVERAGE('Resultat (index)'!I17,'Resultat (index)'!I20,'Resultat (index)'!I23))</f>
      </c>
      <c r="J26" s="29">
        <f>IF(OR(Inmatning!J18="",Inmatning!J21="",Inmatning!J24=""),"",AVERAGE('Resultat (index)'!J17,'Resultat (index)'!J20,'Resultat (index)'!J23))</f>
      </c>
      <c r="K26" s="29">
        <f>IF(OR(Inmatning!K18="",Inmatning!K21="",Inmatning!K24=""),"",AVERAGE('Resultat (index)'!K17,'Resultat (index)'!K20,'Resultat (index)'!K23))</f>
      </c>
      <c r="L26" s="34" t="e">
        <f>VLOOKUP(Inmatning!$B$3,Inmatning!$A$64:$B$84,2,0)</f>
        <v>#N/A</v>
      </c>
      <c r="M26" s="34" t="str">
        <f>Inmatning!$B$4</f>
        <v>Välj</v>
      </c>
    </row>
    <row r="27" spans="1:13" ht="15">
      <c r="A27" s="24" t="s">
        <v>13</v>
      </c>
      <c r="B27" s="18" t="s">
        <v>21</v>
      </c>
      <c r="C27" s="24" t="s">
        <v>9</v>
      </c>
      <c r="D27" s="30">
        <f>IF(Inmatning!D25="","",(Inmatning!D25-1)*(100/(5-1)))</f>
      </c>
      <c r="E27" s="30">
        <f>IF(Inmatning!E25="","",(Inmatning!E25-1)*(100/(5-1)))</f>
      </c>
      <c r="F27" s="30">
        <f>IF(Inmatning!F25="","",(Inmatning!F25-1)*(100/(5-1)))</f>
      </c>
      <c r="G27" s="30">
        <f>IF(Inmatning!G25="","",(Inmatning!G25-1)*(100/(5-1)))</f>
      </c>
      <c r="H27" s="30">
        <f>IF(Inmatning!H25="","",(Inmatning!H25-1)*(100/(5-1)))</f>
      </c>
      <c r="I27" s="30">
        <f>IF(Inmatning!I25="","",(Inmatning!I25-1)*(100/(5-1)))</f>
      </c>
      <c r="J27" s="30">
        <f>IF(Inmatning!J25="","",(Inmatning!J25-1)*(100/(5-1)))</f>
      </c>
      <c r="K27" s="30">
        <f>IF(Inmatning!K25="","",(Inmatning!K25-1)*(100/(5-1)))</f>
      </c>
      <c r="L27" s="34" t="e">
        <f>VLOOKUP(Inmatning!$B$3,Inmatning!$A$64:$B$84,2,0)</f>
        <v>#N/A</v>
      </c>
      <c r="M27" s="34" t="str">
        <f>Inmatning!$B$4</f>
        <v>Välj</v>
      </c>
    </row>
    <row r="28" spans="1:13" ht="15">
      <c r="A28" s="24" t="s">
        <v>13</v>
      </c>
      <c r="B28" s="18" t="s">
        <v>21</v>
      </c>
      <c r="C28" s="24" t="s">
        <v>10</v>
      </c>
      <c r="D28" s="30">
        <f>IF(Inmatning!D26="","",(Inmatning!D26-1)*(100/(5-1)))</f>
      </c>
      <c r="E28" s="30">
        <f>IF(Inmatning!E26="","",(Inmatning!E26-1)*(100/(5-1)))</f>
      </c>
      <c r="F28" s="30">
        <f>IF(Inmatning!F26="","",(Inmatning!F26-1)*(100/(5-1)))</f>
      </c>
      <c r="G28" s="30">
        <f>IF(Inmatning!G26="","",(Inmatning!G26-1)*(100/(5-1)))</f>
      </c>
      <c r="H28" s="30">
        <f>IF(Inmatning!H26="","",(Inmatning!H26-1)*(100/(5-1)))</f>
      </c>
      <c r="I28" s="30">
        <f>IF(Inmatning!I26="","",(Inmatning!I26-1)*(100/(5-1)))</f>
      </c>
      <c r="J28" s="30">
        <f>IF(Inmatning!J26="","",(Inmatning!J26-1)*(100/(5-1)))</f>
      </c>
      <c r="K28" s="30">
        <f>IF(Inmatning!K26="","",(Inmatning!K26-1)*(100/(5-1)))</f>
      </c>
      <c r="L28" s="34" t="e">
        <f>VLOOKUP(Inmatning!$B$3,Inmatning!$A$64:$B$84,2,0)</f>
        <v>#N/A</v>
      </c>
      <c r="M28" s="34" t="str">
        <f>Inmatning!$B$4</f>
        <v>Välj</v>
      </c>
    </row>
    <row r="29" spans="1:13" ht="15">
      <c r="A29" s="24" t="s">
        <v>13</v>
      </c>
      <c r="B29" s="18" t="s">
        <v>21</v>
      </c>
      <c r="C29" s="24" t="s">
        <v>8</v>
      </c>
      <c r="D29" s="30">
        <f>IF(Inmatning!D27="","",(Inmatning!D27-1)*(100/(5-1)))</f>
      </c>
      <c r="E29" s="30">
        <f>IF(Inmatning!E27="","",(Inmatning!E27-1)*(100/(5-1)))</f>
      </c>
      <c r="F29" s="30">
        <f>IF(Inmatning!F27="","",(Inmatning!F27-1)*(100/(5-1)))</f>
      </c>
      <c r="G29" s="30">
        <f>IF(Inmatning!G27="","",(Inmatning!G27-1)*(100/(5-1)))</f>
      </c>
      <c r="H29" s="30">
        <f>IF(Inmatning!H27="","",(Inmatning!H27-1)*(100/(5-1)))</f>
      </c>
      <c r="I29" s="30">
        <f>IF(Inmatning!I27="","",(Inmatning!I27-1)*(100/(5-1)))</f>
      </c>
      <c r="J29" s="30">
        <f>IF(Inmatning!J27="","",(Inmatning!J27-1)*(100/(5-1)))</f>
      </c>
      <c r="K29" s="30">
        <f>IF(Inmatning!K27="","",(Inmatning!K27-1)*(100/(5-1)))</f>
      </c>
      <c r="L29" s="34" t="e">
        <f>VLOOKUP(Inmatning!$B$3,Inmatning!$A$64:$B$84,2,0)</f>
        <v>#N/A</v>
      </c>
      <c r="M29" s="34" t="str">
        <f>Inmatning!$B$4</f>
        <v>Välj</v>
      </c>
    </row>
    <row r="30" spans="1:13" ht="15">
      <c r="A30" s="24" t="s">
        <v>13</v>
      </c>
      <c r="B30" s="18" t="s">
        <v>22</v>
      </c>
      <c r="C30" s="24" t="s">
        <v>9</v>
      </c>
      <c r="D30" s="30">
        <f>IF(Inmatning!D28="","",(Inmatning!D28-1)*(100/(5-1)))</f>
      </c>
      <c r="E30" s="30">
        <f>IF(Inmatning!E28="","",(Inmatning!E28-1)*(100/(5-1)))</f>
      </c>
      <c r="F30" s="30">
        <f>IF(Inmatning!F28="","",(Inmatning!F28-1)*(100/(5-1)))</f>
      </c>
      <c r="G30" s="30">
        <f>IF(Inmatning!G28="","",(Inmatning!G28-1)*(100/(5-1)))</f>
      </c>
      <c r="H30" s="30">
        <f>IF(Inmatning!H28="","",(Inmatning!H28-1)*(100/(5-1)))</f>
      </c>
      <c r="I30" s="30">
        <f>IF(Inmatning!I28="","",(Inmatning!I28-1)*(100/(5-1)))</f>
      </c>
      <c r="J30" s="30">
        <f>IF(Inmatning!J28="","",(Inmatning!J28-1)*(100/(5-1)))</f>
      </c>
      <c r="K30" s="30">
        <f>IF(Inmatning!K28="","",(Inmatning!K28-1)*(100/(5-1)))</f>
      </c>
      <c r="L30" s="34" t="e">
        <f>VLOOKUP(Inmatning!$B$3,Inmatning!$A$64:$B$84,2,0)</f>
        <v>#N/A</v>
      </c>
      <c r="M30" s="34" t="str">
        <f>Inmatning!$B$4</f>
        <v>Välj</v>
      </c>
    </row>
    <row r="31" spans="1:13" ht="15">
      <c r="A31" s="24" t="s">
        <v>13</v>
      </c>
      <c r="B31" s="18" t="s">
        <v>22</v>
      </c>
      <c r="C31" s="24" t="s">
        <v>10</v>
      </c>
      <c r="D31" s="30">
        <f>IF(Inmatning!D29="","",(Inmatning!D29-1)*(100/(5-1)))</f>
      </c>
      <c r="E31" s="30">
        <f>IF(Inmatning!E29="","",(Inmatning!E29-1)*(100/(5-1)))</f>
      </c>
      <c r="F31" s="30">
        <f>IF(Inmatning!F29="","",(Inmatning!F29-1)*(100/(5-1)))</f>
      </c>
      <c r="G31" s="30">
        <f>IF(Inmatning!G29="","",(Inmatning!G29-1)*(100/(5-1)))</f>
      </c>
      <c r="H31" s="30">
        <f>IF(Inmatning!H29="","",(Inmatning!H29-1)*(100/(5-1)))</f>
      </c>
      <c r="I31" s="30">
        <f>IF(Inmatning!I29="","",(Inmatning!I29-1)*(100/(5-1)))</f>
      </c>
      <c r="J31" s="30">
        <f>IF(Inmatning!J29="","",(Inmatning!J29-1)*(100/(5-1)))</f>
      </c>
      <c r="K31" s="30">
        <f>IF(Inmatning!K29="","",(Inmatning!K29-1)*(100/(5-1)))</f>
      </c>
      <c r="L31" s="34" t="e">
        <f>VLOOKUP(Inmatning!$B$3,Inmatning!$A$64:$B$84,2,0)</f>
        <v>#N/A</v>
      </c>
      <c r="M31" s="34" t="str">
        <f>Inmatning!$B$4</f>
        <v>Välj</v>
      </c>
    </row>
    <row r="32" spans="1:13" ht="15">
      <c r="A32" s="24" t="s">
        <v>13</v>
      </c>
      <c r="B32" s="18" t="s">
        <v>22</v>
      </c>
      <c r="C32" s="24" t="s">
        <v>8</v>
      </c>
      <c r="D32" s="30">
        <f>IF(Inmatning!D30="","",(Inmatning!D30-1)*(100/(5-1)))</f>
      </c>
      <c r="E32" s="30">
        <f>IF(Inmatning!E30="","",(Inmatning!E30-1)*(100/(5-1)))</f>
      </c>
      <c r="F32" s="30">
        <f>IF(Inmatning!F30="","",(Inmatning!F30-1)*(100/(5-1)))</f>
      </c>
      <c r="G32" s="30">
        <f>IF(Inmatning!G30="","",(Inmatning!G30-1)*(100/(5-1)))</f>
      </c>
      <c r="H32" s="30">
        <f>IF(Inmatning!H30="","",(Inmatning!H30-1)*(100/(5-1)))</f>
      </c>
      <c r="I32" s="30">
        <f>IF(Inmatning!I30="","",(Inmatning!I30-1)*(100/(5-1)))</f>
      </c>
      <c r="J32" s="30">
        <f>IF(Inmatning!J30="","",(Inmatning!J30-1)*(100/(5-1)))</f>
      </c>
      <c r="K32" s="30">
        <f>IF(Inmatning!K30="","",(Inmatning!K30-1)*(100/(5-1)))</f>
      </c>
      <c r="L32" s="34" t="e">
        <f>VLOOKUP(Inmatning!$B$3,Inmatning!$A$64:$B$84,2,0)</f>
        <v>#N/A</v>
      </c>
      <c r="M32" s="34" t="str">
        <f>Inmatning!$B$4</f>
        <v>Välj</v>
      </c>
    </row>
    <row r="33" spans="1:13" ht="15">
      <c r="A33" s="24" t="s">
        <v>13</v>
      </c>
      <c r="B33" s="18" t="s">
        <v>23</v>
      </c>
      <c r="C33" s="24" t="s">
        <v>9</v>
      </c>
      <c r="D33" s="30">
        <f>IF(Inmatning!D31="","",(Inmatning!D31-1)*(100/(5-1)))</f>
      </c>
      <c r="E33" s="30">
        <f>IF(Inmatning!E31="","",(Inmatning!E31-1)*(100/(5-1)))</f>
      </c>
      <c r="F33" s="30">
        <f>IF(Inmatning!F31="","",(Inmatning!F31-1)*(100/(5-1)))</f>
      </c>
      <c r="G33" s="30">
        <f>IF(Inmatning!G31="","",(Inmatning!G31-1)*(100/(5-1)))</f>
      </c>
      <c r="H33" s="30">
        <f>IF(Inmatning!H31="","",(Inmatning!H31-1)*(100/(5-1)))</f>
      </c>
      <c r="I33" s="30">
        <f>IF(Inmatning!I31="","",(Inmatning!I31-1)*(100/(5-1)))</f>
      </c>
      <c r="J33" s="30">
        <f>IF(Inmatning!J31="","",(Inmatning!J31-1)*(100/(5-1)))</f>
      </c>
      <c r="K33" s="30">
        <f>IF(Inmatning!K31="","",(Inmatning!K31-1)*(100/(5-1)))</f>
      </c>
      <c r="L33" s="34" t="e">
        <f>VLOOKUP(Inmatning!$B$3,Inmatning!$A$64:$B$84,2,0)</f>
        <v>#N/A</v>
      </c>
      <c r="M33" s="34" t="str">
        <f>Inmatning!$B$4</f>
        <v>Välj</v>
      </c>
    </row>
    <row r="34" spans="1:13" ht="15">
      <c r="A34" s="24" t="s">
        <v>13</v>
      </c>
      <c r="B34" s="18" t="s">
        <v>23</v>
      </c>
      <c r="C34" s="24" t="s">
        <v>10</v>
      </c>
      <c r="D34" s="30">
        <f>IF(Inmatning!D32="","",(Inmatning!D32-1)*(100/(5-1)))</f>
      </c>
      <c r="E34" s="30">
        <f>IF(Inmatning!E32="","",(Inmatning!E32-1)*(100/(5-1)))</f>
      </c>
      <c r="F34" s="30">
        <f>IF(Inmatning!F32="","",(Inmatning!F32-1)*(100/(5-1)))</f>
      </c>
      <c r="G34" s="30">
        <f>IF(Inmatning!G32="","",(Inmatning!G32-1)*(100/(5-1)))</f>
      </c>
      <c r="H34" s="30">
        <f>IF(Inmatning!H32="","",(Inmatning!H32-1)*(100/(5-1)))</f>
      </c>
      <c r="I34" s="30">
        <f>IF(Inmatning!I32="","",(Inmatning!I32-1)*(100/(5-1)))</f>
      </c>
      <c r="J34" s="30">
        <f>IF(Inmatning!J32="","",(Inmatning!J32-1)*(100/(5-1)))</f>
      </c>
      <c r="K34" s="30">
        <f>IF(Inmatning!K32="","",(Inmatning!K32-1)*(100/(5-1)))</f>
      </c>
      <c r="L34" s="34" t="e">
        <f>VLOOKUP(Inmatning!$B$3,Inmatning!$A$64:$B$84,2,0)</f>
        <v>#N/A</v>
      </c>
      <c r="M34" s="34" t="str">
        <f>Inmatning!$B$4</f>
        <v>Välj</v>
      </c>
    </row>
    <row r="35" spans="1:13" ht="15">
      <c r="A35" s="24" t="s">
        <v>13</v>
      </c>
      <c r="B35" s="18" t="s">
        <v>23</v>
      </c>
      <c r="C35" s="24" t="s">
        <v>8</v>
      </c>
      <c r="D35" s="30">
        <f>IF(Inmatning!D33="","",(Inmatning!D33-1)*(100/(5-1)))</f>
      </c>
      <c r="E35" s="30">
        <f>IF(Inmatning!E33="","",(Inmatning!E33-1)*(100/(5-1)))</f>
      </c>
      <c r="F35" s="30">
        <f>IF(Inmatning!F33="","",(Inmatning!F33-1)*(100/(5-1)))</f>
      </c>
      <c r="G35" s="30">
        <f>IF(Inmatning!G33="","",(Inmatning!G33-1)*(100/(5-1)))</f>
      </c>
      <c r="H35" s="30">
        <f>IF(Inmatning!H33="","",(Inmatning!H33-1)*(100/(5-1)))</f>
      </c>
      <c r="I35" s="30">
        <f>IF(Inmatning!I33="","",(Inmatning!I33-1)*(100/(5-1)))</f>
      </c>
      <c r="J35" s="30">
        <f>IF(Inmatning!J33="","",(Inmatning!J33-1)*(100/(5-1)))</f>
      </c>
      <c r="K35" s="30">
        <f>IF(Inmatning!K33="","",(Inmatning!K33-1)*(100/(5-1)))</f>
      </c>
      <c r="L35" s="34" t="e">
        <f>VLOOKUP(Inmatning!$B$3,Inmatning!$A$64:$B$84,2,0)</f>
        <v>#N/A</v>
      </c>
      <c r="M35" s="34" t="str">
        <f>Inmatning!$B$4</f>
        <v>Välj</v>
      </c>
    </row>
    <row r="36" spans="1:13" ht="30">
      <c r="A36" s="24" t="s">
        <v>13</v>
      </c>
      <c r="B36" s="25" t="s">
        <v>14</v>
      </c>
      <c r="C36" s="24" t="s">
        <v>9</v>
      </c>
      <c r="D36" s="30">
        <f>IF(OR(Inmatning!D25="",Inmatning!D28="",Inmatning!D31=""),"",AVERAGE('Resultat (index)'!D27,'Resultat (index)'!D30,'Resultat (index)'!D33))</f>
      </c>
      <c r="E36" s="30">
        <f>IF(OR(Inmatning!E25="",Inmatning!E28="",Inmatning!E31=""),"",AVERAGE('Resultat (index)'!E27,'Resultat (index)'!E30,'Resultat (index)'!E33))</f>
      </c>
      <c r="F36" s="30">
        <f>IF(OR(Inmatning!F25="",Inmatning!F28="",Inmatning!F31=""),"",AVERAGE('Resultat (index)'!F27,'Resultat (index)'!F30,'Resultat (index)'!F33))</f>
      </c>
      <c r="G36" s="30">
        <f>IF(OR(Inmatning!G25="",Inmatning!G28="",Inmatning!G31=""),"",AVERAGE('Resultat (index)'!G27,'Resultat (index)'!G30,'Resultat (index)'!G33))</f>
      </c>
      <c r="H36" s="30">
        <f>IF(OR(Inmatning!H25="",Inmatning!H28="",Inmatning!H31=""),"",AVERAGE('Resultat (index)'!H27,'Resultat (index)'!H30,'Resultat (index)'!H33))</f>
      </c>
      <c r="I36" s="30">
        <f>IF(OR(Inmatning!I25="",Inmatning!I28="",Inmatning!I31=""),"",AVERAGE('Resultat (index)'!I27,'Resultat (index)'!I30,'Resultat (index)'!I33))</f>
      </c>
      <c r="J36" s="30">
        <f>IF(OR(Inmatning!J25="",Inmatning!J28="",Inmatning!J31=""),"",AVERAGE('Resultat (index)'!J27,'Resultat (index)'!J30,'Resultat (index)'!J33))</f>
      </c>
      <c r="K36" s="30">
        <f>IF(OR(Inmatning!K25="",Inmatning!K28="",Inmatning!K31=""),"",AVERAGE('Resultat (index)'!K27,'Resultat (index)'!K30,'Resultat (index)'!K33))</f>
      </c>
      <c r="L36" s="34" t="e">
        <f>VLOOKUP(Inmatning!$B$3,Inmatning!$A$64:$B$84,2,0)</f>
        <v>#N/A</v>
      </c>
      <c r="M36" s="34" t="str">
        <f>Inmatning!$B$4</f>
        <v>Välj</v>
      </c>
    </row>
    <row r="37" spans="1:13" ht="30">
      <c r="A37" s="24" t="s">
        <v>13</v>
      </c>
      <c r="B37" s="25" t="s">
        <v>14</v>
      </c>
      <c r="C37" s="24" t="s">
        <v>10</v>
      </c>
      <c r="D37" s="30">
        <f>IF(OR(Inmatning!D26="",Inmatning!D29="",Inmatning!D32=""),"",AVERAGE('Resultat (index)'!D28,'Resultat (index)'!D31,'Resultat (index)'!D34))</f>
      </c>
      <c r="E37" s="30">
        <f>IF(OR(Inmatning!E26="",Inmatning!E29="",Inmatning!E32=""),"",AVERAGE('Resultat (index)'!E28,'Resultat (index)'!E31,'Resultat (index)'!E34))</f>
      </c>
      <c r="F37" s="30">
        <f>IF(OR(Inmatning!F26="",Inmatning!F29="",Inmatning!F32=""),"",AVERAGE('Resultat (index)'!F28,'Resultat (index)'!F31,'Resultat (index)'!F34))</f>
      </c>
      <c r="G37" s="30">
        <f>IF(OR(Inmatning!G26="",Inmatning!G29="",Inmatning!G32=""),"",AVERAGE('Resultat (index)'!G28,'Resultat (index)'!G31,'Resultat (index)'!G34))</f>
      </c>
      <c r="H37" s="30">
        <f>IF(OR(Inmatning!H26="",Inmatning!H29="",Inmatning!H32=""),"",AVERAGE('Resultat (index)'!H28,'Resultat (index)'!H31,'Resultat (index)'!H34))</f>
      </c>
      <c r="I37" s="30">
        <f>IF(OR(Inmatning!I26="",Inmatning!I29="",Inmatning!I32=""),"",AVERAGE('Resultat (index)'!I28,'Resultat (index)'!I31,'Resultat (index)'!I34))</f>
      </c>
      <c r="J37" s="30">
        <f>IF(OR(Inmatning!J26="",Inmatning!J29="",Inmatning!J32=""),"",AVERAGE('Resultat (index)'!J28,'Resultat (index)'!J31,'Resultat (index)'!J34))</f>
      </c>
      <c r="K37" s="30">
        <f>IF(OR(Inmatning!K26="",Inmatning!K29="",Inmatning!K32=""),"",AVERAGE('Resultat (index)'!K28,'Resultat (index)'!K31,'Resultat (index)'!K34))</f>
      </c>
      <c r="L37" s="34" t="e">
        <f>VLOOKUP(Inmatning!$B$3,Inmatning!$A$64:$B$84,2,0)</f>
        <v>#N/A</v>
      </c>
      <c r="M37" s="34" t="str">
        <f>Inmatning!$B$4</f>
        <v>Välj</v>
      </c>
    </row>
    <row r="38" spans="1:13" ht="30">
      <c r="A38" s="24" t="s">
        <v>13</v>
      </c>
      <c r="B38" s="25" t="s">
        <v>14</v>
      </c>
      <c r="C38" s="24" t="s">
        <v>8</v>
      </c>
      <c r="D38" s="30">
        <f>IF(OR(Inmatning!D27="",Inmatning!D30="",Inmatning!D33=""),"",AVERAGE('Resultat (index)'!D29,'Resultat (index)'!D32,'Resultat (index)'!D35))</f>
      </c>
      <c r="E38" s="30">
        <f>IF(OR(Inmatning!E27="",Inmatning!E30="",Inmatning!E33=""),"",AVERAGE('Resultat (index)'!E29,'Resultat (index)'!E32,'Resultat (index)'!E35))</f>
      </c>
      <c r="F38" s="30">
        <f>IF(OR(Inmatning!F27="",Inmatning!F30="",Inmatning!F33=""),"",AVERAGE('Resultat (index)'!F29,'Resultat (index)'!F32,'Resultat (index)'!F35))</f>
      </c>
      <c r="G38" s="30">
        <f>IF(OR(Inmatning!G27="",Inmatning!G30="",Inmatning!G33=""),"",AVERAGE('Resultat (index)'!G29,'Resultat (index)'!G32,'Resultat (index)'!G35))</f>
      </c>
      <c r="H38" s="30">
        <f>IF(OR(Inmatning!H27="",Inmatning!H30="",Inmatning!H33=""),"",AVERAGE('Resultat (index)'!H29,'Resultat (index)'!H32,'Resultat (index)'!H35))</f>
      </c>
      <c r="I38" s="30">
        <f>IF(OR(Inmatning!I27="",Inmatning!I30="",Inmatning!I33=""),"",AVERAGE('Resultat (index)'!I29,'Resultat (index)'!I32,'Resultat (index)'!I35))</f>
      </c>
      <c r="J38" s="30">
        <f>IF(OR(Inmatning!J27="",Inmatning!J30="",Inmatning!J33=""),"",AVERAGE('Resultat (index)'!J29,'Resultat (index)'!J32,'Resultat (index)'!J35))</f>
      </c>
      <c r="K38" s="30">
        <f>IF(OR(Inmatning!K27="",Inmatning!K30="",Inmatning!K33=""),"",AVERAGE('Resultat (index)'!K29,'Resultat (index)'!K32,'Resultat (index)'!K35))</f>
      </c>
      <c r="L38" s="34" t="e">
        <f>VLOOKUP(Inmatning!$B$3,Inmatning!$A$64:$B$84,2,0)</f>
        <v>#N/A</v>
      </c>
      <c r="M38" s="34" t="str">
        <f>Inmatning!$B$4</f>
        <v>Välj</v>
      </c>
    </row>
    <row r="39" spans="1:13" ht="45">
      <c r="A39" s="26" t="s">
        <v>24</v>
      </c>
      <c r="B39" s="27" t="s">
        <v>25</v>
      </c>
      <c r="C39" s="26" t="s">
        <v>9</v>
      </c>
      <c r="D39" s="31">
        <f aca="true" t="shared" si="0" ref="D39:H41">IF(OR(D12="",D24="",D36=""),"",AVERAGE(D12,D24,D36))</f>
      </c>
      <c r="E39" s="31">
        <f t="shared" si="0"/>
      </c>
      <c r="F39" s="31">
        <f t="shared" si="0"/>
      </c>
      <c r="G39" s="31">
        <f t="shared" si="0"/>
      </c>
      <c r="H39" s="31">
        <f t="shared" si="0"/>
      </c>
      <c r="I39" s="31">
        <f aca="true" t="shared" si="1" ref="I39:K41">IF(OR(I12="",I24="",I36=""),"",AVERAGE(I12,I24,I36))</f>
      </c>
      <c r="J39" s="31">
        <f t="shared" si="1"/>
      </c>
      <c r="K39" s="31">
        <f t="shared" si="1"/>
      </c>
      <c r="L39" s="34" t="e">
        <f>VLOOKUP(Inmatning!$B$3,Inmatning!$A$64:$B$84,2,0)</f>
        <v>#N/A</v>
      </c>
      <c r="M39" s="34" t="str">
        <f>Inmatning!$B$4</f>
        <v>Välj</v>
      </c>
    </row>
    <row r="40" spans="1:13" ht="45">
      <c r="A40" s="26" t="s">
        <v>24</v>
      </c>
      <c r="B40" s="27" t="s">
        <v>25</v>
      </c>
      <c r="C40" s="26" t="s">
        <v>10</v>
      </c>
      <c r="D40" s="31">
        <f t="shared" si="0"/>
      </c>
      <c r="E40" s="31">
        <f t="shared" si="0"/>
      </c>
      <c r="F40" s="31">
        <f t="shared" si="0"/>
      </c>
      <c r="G40" s="31">
        <f t="shared" si="0"/>
      </c>
      <c r="H40" s="31">
        <f t="shared" si="0"/>
      </c>
      <c r="I40" s="31">
        <f t="shared" si="1"/>
      </c>
      <c r="J40" s="31">
        <f t="shared" si="1"/>
      </c>
      <c r="K40" s="31">
        <f t="shared" si="1"/>
      </c>
      <c r="L40" s="34" t="e">
        <f>VLOOKUP(Inmatning!$B$3,Inmatning!$A$64:$B$84,2,0)</f>
        <v>#N/A</v>
      </c>
      <c r="M40" s="34" t="str">
        <f>Inmatning!$B$4</f>
        <v>Välj</v>
      </c>
    </row>
    <row r="41" spans="1:13" ht="45">
      <c r="A41" s="26" t="s">
        <v>24</v>
      </c>
      <c r="B41" s="27" t="s">
        <v>25</v>
      </c>
      <c r="C41" s="26" t="s">
        <v>8</v>
      </c>
      <c r="D41" s="31">
        <f t="shared" si="0"/>
      </c>
      <c r="E41" s="31">
        <f t="shared" si="0"/>
      </c>
      <c r="F41" s="31">
        <f t="shared" si="0"/>
      </c>
      <c r="G41" s="31">
        <f t="shared" si="0"/>
      </c>
      <c r="H41" s="31">
        <f t="shared" si="0"/>
      </c>
      <c r="I41" s="31">
        <f t="shared" si="1"/>
      </c>
      <c r="J41" s="31">
        <f t="shared" si="1"/>
      </c>
      <c r="K41" s="31">
        <f t="shared" si="1"/>
      </c>
      <c r="L41" s="34" t="e">
        <f>VLOOKUP(Inmatning!$B$3,Inmatning!$A$64:$B$84,2,0)</f>
        <v>#N/A</v>
      </c>
      <c r="M41" s="34" t="str">
        <f>Inmatning!$B$4</f>
        <v>Välj</v>
      </c>
    </row>
    <row r="43" ht="15"/>
  </sheetData>
  <sheetProtection sheet="1" objects="1" scenarios="1"/>
  <mergeCells count="1">
    <mergeCell ref="A1:K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Gjersvold</dc:creator>
  <cp:keywords/>
  <dc:description/>
  <cp:lastModifiedBy>Eriksson Anders</cp:lastModifiedBy>
  <cp:lastPrinted>2011-09-27T09:07:15Z</cp:lastPrinted>
  <dcterms:created xsi:type="dcterms:W3CDTF">2011-09-26T12:59:32Z</dcterms:created>
  <dcterms:modified xsi:type="dcterms:W3CDTF">2019-02-14T12:46:31Z</dcterms:modified>
  <cp:category/>
  <cp:version/>
  <cp:contentType/>
  <cp:contentStatus/>
</cp:coreProperties>
</file>